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<sst xmlns="http://schemas.openxmlformats.org/spreadsheetml/2006/main" count="901" uniqueCount="384">
  <si>
    <t>Průběžné pořadí Česko-moravského poháru BMX 2013</t>
  </si>
  <si>
    <t>kategorie</t>
  </si>
  <si>
    <t>poradi</t>
  </si>
  <si>
    <t>cislo</t>
  </si>
  <si>
    <t>jmeno</t>
  </si>
  <si>
    <t>klub</t>
  </si>
  <si>
    <t>celkem</t>
  </si>
  <si>
    <t>B 6</t>
  </si>
  <si>
    <t>46</t>
  </si>
  <si>
    <t>Maroši Adam</t>
  </si>
  <si>
    <t>BC Benátky</t>
  </si>
  <si>
    <t>18</t>
  </si>
  <si>
    <t>Matějík David</t>
  </si>
  <si>
    <t>Tufír Team</t>
  </si>
  <si>
    <t>10</t>
  </si>
  <si>
    <t>Jistebnický Dominik</t>
  </si>
  <si>
    <t>TJ Slovan Bohnice</t>
  </si>
  <si>
    <t>35</t>
  </si>
  <si>
    <t>Zvolská Kristýna</t>
  </si>
  <si>
    <t>Bikrosclub Řepy</t>
  </si>
  <si>
    <t>6</t>
  </si>
  <si>
    <t>Knap Jiří</t>
  </si>
  <si>
    <t>11</t>
  </si>
  <si>
    <t>Heřman Petr</t>
  </si>
  <si>
    <t>5</t>
  </si>
  <si>
    <t>Sokol Jakub</t>
  </si>
  <si>
    <t>TJ BMX Pardubice</t>
  </si>
  <si>
    <t>51</t>
  </si>
  <si>
    <t>Beneš Vítek</t>
  </si>
  <si>
    <t>3</t>
  </si>
  <si>
    <t>Tlapáková Zuzana</t>
  </si>
  <si>
    <t>CK Slavoj Terezín</t>
  </si>
  <si>
    <t>44</t>
  </si>
  <si>
    <t>Popela Ondřej</t>
  </si>
  <si>
    <t>7</t>
  </si>
  <si>
    <t>Wantuloková Ivetka</t>
  </si>
  <si>
    <t>TJ BMX Třinec</t>
  </si>
  <si>
    <t>17</t>
  </si>
  <si>
    <t>Hájková Andrea</t>
  </si>
  <si>
    <t>BMX &amp; 4X Team Olympus</t>
  </si>
  <si>
    <t>B 7</t>
  </si>
  <si>
    <t>43</t>
  </si>
  <si>
    <t>Smékal Jiří</t>
  </si>
  <si>
    <t>Bike Team Uničov</t>
  </si>
  <si>
    <t>04</t>
  </si>
  <si>
    <t>Tomica Petr</t>
  </si>
  <si>
    <t>22</t>
  </si>
  <si>
    <t>32</t>
  </si>
  <si>
    <t>Čepela Michal</t>
  </si>
  <si>
    <t>39</t>
  </si>
  <si>
    <t>Kracík Jan</t>
  </si>
  <si>
    <t>38</t>
  </si>
  <si>
    <t>Mádr Vít</t>
  </si>
  <si>
    <t>07</t>
  </si>
  <si>
    <t>Lukašík Pavel</t>
  </si>
  <si>
    <t>29</t>
  </si>
  <si>
    <t>Behenská Petra</t>
  </si>
  <si>
    <t>15</t>
  </si>
  <si>
    <t>Skalický Petr</t>
  </si>
  <si>
    <t>14</t>
  </si>
  <si>
    <t>Pilc Ondřej</t>
  </si>
  <si>
    <t>Cidlinský Jakub</t>
  </si>
  <si>
    <t>B 8</t>
  </si>
  <si>
    <t>1</t>
  </si>
  <si>
    <t>Seidl Jan</t>
  </si>
  <si>
    <t>BMX Protivín</t>
  </si>
  <si>
    <t>01</t>
  </si>
  <si>
    <t>Hrazdíra Michal</t>
  </si>
  <si>
    <t>TJ Favorit Brno</t>
  </si>
  <si>
    <t>95</t>
  </si>
  <si>
    <t>Kotas Kryštof</t>
  </si>
  <si>
    <t>42</t>
  </si>
  <si>
    <t>Tesařík Tomáš</t>
  </si>
  <si>
    <t>Sokol Vilém</t>
  </si>
  <si>
    <t>27</t>
  </si>
  <si>
    <t>Vyroubal Antonín</t>
  </si>
  <si>
    <t>19</t>
  </si>
  <si>
    <t>Bukva Matěj</t>
  </si>
  <si>
    <t>41</t>
  </si>
  <si>
    <t>Říha Martin</t>
  </si>
  <si>
    <t>28</t>
  </si>
  <si>
    <t>Polesný Vojtěch</t>
  </si>
  <si>
    <t>Pavela Lukáš</t>
  </si>
  <si>
    <t>12</t>
  </si>
  <si>
    <t>Dvořáček Oliver</t>
  </si>
  <si>
    <t>Mašková Michaela</t>
  </si>
  <si>
    <t>Štrobl Vojtěch</t>
  </si>
  <si>
    <t>Cyklo Jiřička</t>
  </si>
  <si>
    <t>Vyroubal Pavel</t>
  </si>
  <si>
    <t>25</t>
  </si>
  <si>
    <t>Rada Milan</t>
  </si>
  <si>
    <t>48</t>
  </si>
  <si>
    <t>Švarc Jakub</t>
  </si>
  <si>
    <t>Tlapák Vojtěch</t>
  </si>
  <si>
    <t>53</t>
  </si>
  <si>
    <t>Pospíšil Jakub</t>
  </si>
  <si>
    <t>B 9</t>
  </si>
  <si>
    <t>2</t>
  </si>
  <si>
    <t>Hájek Jakub</t>
  </si>
  <si>
    <t>Mentlík Matyáš</t>
  </si>
  <si>
    <t>Mondraker/Katmar Team</t>
  </si>
  <si>
    <t>90</t>
  </si>
  <si>
    <t>Vesecký Lukáš</t>
  </si>
  <si>
    <t>Wantuloková Michaela</t>
  </si>
  <si>
    <t>Neužil Marek</t>
  </si>
  <si>
    <t>Raufer Adam</t>
  </si>
  <si>
    <t>31</t>
  </si>
  <si>
    <t>Jaroščák Jan</t>
  </si>
  <si>
    <t>30</t>
  </si>
  <si>
    <t>Vesecký Jakub</t>
  </si>
  <si>
    <t>Jurák Marek</t>
  </si>
  <si>
    <t>Vařeka Martin</t>
  </si>
  <si>
    <t>Bárta Matěj</t>
  </si>
  <si>
    <t>77</t>
  </si>
  <si>
    <t>Litera Matěj</t>
  </si>
  <si>
    <t>68</t>
  </si>
  <si>
    <t>Šikl Adam</t>
  </si>
  <si>
    <t>BMX Bílina</t>
  </si>
  <si>
    <t>Hána Karel</t>
  </si>
  <si>
    <t>99</t>
  </si>
  <si>
    <t>Bradáč Martin</t>
  </si>
  <si>
    <t>Vavřina Matouš</t>
  </si>
  <si>
    <t>69</t>
  </si>
  <si>
    <t>Miksa Jonáš</t>
  </si>
  <si>
    <t>16</t>
  </si>
  <si>
    <t>Šimůnek Ondřej</t>
  </si>
  <si>
    <t>Šedivý Jan</t>
  </si>
  <si>
    <t>34</t>
  </si>
  <si>
    <t>Zvolský Jiří</t>
  </si>
  <si>
    <t>50</t>
  </si>
  <si>
    <t>Nevrkla Mikuláš</t>
  </si>
  <si>
    <t>B4 Team Šumperk</t>
  </si>
  <si>
    <t>Dvořák Karel</t>
  </si>
  <si>
    <t>BMX Nižbor</t>
  </si>
  <si>
    <t>Havela Daniel</t>
  </si>
  <si>
    <t>66</t>
  </si>
  <si>
    <t>Abendroth Tomáš</t>
  </si>
  <si>
    <t>ABOS Team</t>
  </si>
  <si>
    <t>96</t>
  </si>
  <si>
    <t>Smola Jakub</t>
  </si>
  <si>
    <t>CR TOP</t>
  </si>
  <si>
    <t>066</t>
  </si>
  <si>
    <t>Chalupný Zdeněk</t>
  </si>
  <si>
    <t>Huf Radomír</t>
  </si>
  <si>
    <t>Boček Robert</t>
  </si>
  <si>
    <t>21</t>
  </si>
  <si>
    <t>Menčík Lukáš</t>
  </si>
  <si>
    <t>87</t>
  </si>
  <si>
    <t>Bukva Roman</t>
  </si>
  <si>
    <t>13</t>
  </si>
  <si>
    <t>Říha Michal</t>
  </si>
  <si>
    <t>03</t>
  </si>
  <si>
    <t>Merta Zdeněk</t>
  </si>
  <si>
    <t>05</t>
  </si>
  <si>
    <t>Sokol Michal</t>
  </si>
  <si>
    <t>59</t>
  </si>
  <si>
    <t>Šeda Jiří</t>
  </si>
  <si>
    <t>CJ Slavoj Terezín</t>
  </si>
  <si>
    <t>Cr Master 30+</t>
  </si>
  <si>
    <t>B 10</t>
  </si>
  <si>
    <t>Bábek Adam</t>
  </si>
  <si>
    <t>Matějík Ondřej</t>
  </si>
  <si>
    <t>97</t>
  </si>
  <si>
    <t>Kunčar Lukáš</t>
  </si>
  <si>
    <t>OK TEAM</t>
  </si>
  <si>
    <t>Jindřich Pavel</t>
  </si>
  <si>
    <t>Novák Patrik</t>
  </si>
  <si>
    <t>9</t>
  </si>
  <si>
    <t>Fabisz Matěj</t>
  </si>
  <si>
    <t>23</t>
  </si>
  <si>
    <t>Vlček Radek</t>
  </si>
  <si>
    <t>08</t>
  </si>
  <si>
    <t>Tulach Petr</t>
  </si>
  <si>
    <t>4</t>
  </si>
  <si>
    <t>Hájková Michaela</t>
  </si>
  <si>
    <t>Malysa Jan</t>
  </si>
  <si>
    <t>Bikrosklub Jeseník</t>
  </si>
  <si>
    <t>89</t>
  </si>
  <si>
    <t>Burda Jan</t>
  </si>
  <si>
    <t>011</t>
  </si>
  <si>
    <t>Pokorný Tomáš</t>
  </si>
  <si>
    <t>B 11/12</t>
  </si>
  <si>
    <t>Hladík Adam</t>
  </si>
  <si>
    <t>04 Team</t>
  </si>
  <si>
    <t>Mentlík Lukáš</t>
  </si>
  <si>
    <t>24</t>
  </si>
  <si>
    <t>Markvart Lukáš</t>
  </si>
  <si>
    <t>02</t>
  </si>
  <si>
    <t>Linhart Matěj</t>
  </si>
  <si>
    <t>82</t>
  </si>
  <si>
    <t>Hurník Matěj</t>
  </si>
  <si>
    <t>AMK BMX Studénka</t>
  </si>
  <si>
    <t>Smékal Marek</t>
  </si>
  <si>
    <t>33</t>
  </si>
  <si>
    <t>Vesecký Tomáš</t>
  </si>
  <si>
    <t>63</t>
  </si>
  <si>
    <t>Kašpar Vojtěch</t>
  </si>
  <si>
    <t>71</t>
  </si>
  <si>
    <t>Jaroščák Pavel</t>
  </si>
  <si>
    <t>Bartůňková Eliška</t>
  </si>
  <si>
    <t>Škop Kamil</t>
  </si>
  <si>
    <t>Hladík Štěpán</t>
  </si>
  <si>
    <t>Pechač Adam</t>
  </si>
  <si>
    <t>Šálek Martin</t>
  </si>
  <si>
    <t>Šeda Matěj</t>
  </si>
  <si>
    <t>37</t>
  </si>
  <si>
    <t>Navrátil Jakub</t>
  </si>
  <si>
    <t>Lopour Matyáš</t>
  </si>
  <si>
    <t>Trnka Samuel</t>
  </si>
  <si>
    <t>Swiderski Maxymilian</t>
  </si>
  <si>
    <t>Košárek David</t>
  </si>
  <si>
    <t>Paletář Martin</t>
  </si>
  <si>
    <t>Malysová Klára</t>
  </si>
  <si>
    <t>B 13/14</t>
  </si>
  <si>
    <t>92</t>
  </si>
  <si>
    <t>Sulka Sebastian</t>
  </si>
  <si>
    <t>Tufín Team</t>
  </si>
  <si>
    <t>Tuchyňa Michal</t>
  </si>
  <si>
    <t>BMX Team Liptov/SK</t>
  </si>
  <si>
    <t>57</t>
  </si>
  <si>
    <t>Křapa Matyáš</t>
  </si>
  <si>
    <t>Kollner Nicolas</t>
  </si>
  <si>
    <t>Šťastný Jakub</t>
  </si>
  <si>
    <t>Madarasová Krystýna</t>
  </si>
  <si>
    <t>CK Twister/SK</t>
  </si>
  <si>
    <t>Bartůněk Patrik</t>
  </si>
  <si>
    <t>Sýkora Štěpán</t>
  </si>
  <si>
    <t>Popela Vojtěch</t>
  </si>
  <si>
    <t>8</t>
  </si>
  <si>
    <t>Fejfar Matěj</t>
  </si>
  <si>
    <t>SK BMX Klatovy o.s.</t>
  </si>
  <si>
    <t>B 15/16</t>
  </si>
  <si>
    <t>Hůlka Dušan</t>
  </si>
  <si>
    <t>BMX &amp; 4X Olympus Team</t>
  </si>
  <si>
    <t>91</t>
  </si>
  <si>
    <t>Veselý Jiří</t>
  </si>
  <si>
    <t>BIKE Club Mariánské Lázně</t>
  </si>
  <si>
    <t>Junek Josef</t>
  </si>
  <si>
    <t>Srbek Lukáš</t>
  </si>
  <si>
    <t>Votava Erik</t>
  </si>
  <si>
    <t>VEUS Vyškov</t>
  </si>
  <si>
    <t>Bohuslávek Matěj</t>
  </si>
  <si>
    <t>56</t>
  </si>
  <si>
    <t>Vašát Viktor</t>
  </si>
  <si>
    <t>79</t>
  </si>
  <si>
    <t>Cikánek Lukáš</t>
  </si>
  <si>
    <t>Ostruzska Ondřej</t>
  </si>
  <si>
    <t>98</t>
  </si>
  <si>
    <t>Švarc Theodor</t>
  </si>
  <si>
    <t>Baron Matěj</t>
  </si>
  <si>
    <t>Kantor David</t>
  </si>
  <si>
    <t>Janda Lukáš</t>
  </si>
  <si>
    <t>Satrapa Vojtěch</t>
  </si>
  <si>
    <t>74</t>
  </si>
  <si>
    <t>Mádr Karel</t>
  </si>
  <si>
    <t>M 17+</t>
  </si>
  <si>
    <t>Kvaček Radim</t>
  </si>
  <si>
    <t>72</t>
  </si>
  <si>
    <t>Holub Jiří</t>
  </si>
  <si>
    <t>45</t>
  </si>
  <si>
    <t>Svoboda Jan</t>
  </si>
  <si>
    <t>Plaček Ondřej</t>
  </si>
  <si>
    <t>49</t>
  </si>
  <si>
    <t>Trsek Vojtěch</t>
  </si>
  <si>
    <t>84</t>
  </si>
  <si>
    <t>Zikmund Martin</t>
  </si>
  <si>
    <t>Peksport</t>
  </si>
  <si>
    <t>88</t>
  </si>
  <si>
    <t>Füldner Filip</t>
  </si>
  <si>
    <t>Pokorný Jakub</t>
  </si>
  <si>
    <t>Prokš Filip</t>
  </si>
  <si>
    <t>SK Jantar Opava</t>
  </si>
  <si>
    <t>Podolský Pavel</t>
  </si>
  <si>
    <t>ELITE MEN</t>
  </si>
  <si>
    <t>Karlík Viktor</t>
  </si>
  <si>
    <t>62</t>
  </si>
  <si>
    <t>Pešek Marcel</t>
  </si>
  <si>
    <t>Sousedík Radim</t>
  </si>
  <si>
    <t>Urban Filip</t>
  </si>
  <si>
    <t>626</t>
  </si>
  <si>
    <t>Měchura Lukáš</t>
  </si>
  <si>
    <t>BMX Indoor ul team</t>
  </si>
  <si>
    <t>Chalupný Matěj</t>
  </si>
  <si>
    <t>103</t>
  </si>
  <si>
    <t>Tumpach Štěpán</t>
  </si>
  <si>
    <t>Přibyl Michal</t>
  </si>
  <si>
    <t>Topinka Dominik</t>
  </si>
  <si>
    <t>313</t>
  </si>
  <si>
    <t>Košárek Jan</t>
  </si>
  <si>
    <t>Powerful Team Uničov</t>
  </si>
  <si>
    <t>Haluza Tomáš</t>
  </si>
  <si>
    <t>Pells Team</t>
  </si>
  <si>
    <t>Merta Tomáš</t>
  </si>
  <si>
    <t>Vodák Marek</t>
  </si>
  <si>
    <t>73</t>
  </si>
  <si>
    <t>Křeček Miloš</t>
  </si>
  <si>
    <t>Hubený Jan</t>
  </si>
  <si>
    <t>36</t>
  </si>
  <si>
    <t>Schuran Michal</t>
  </si>
  <si>
    <t>Šimůnek Petr</t>
  </si>
  <si>
    <t>Grznár Bruno</t>
  </si>
  <si>
    <t>Bratislava Rača/SK</t>
  </si>
  <si>
    <t>94</t>
  </si>
  <si>
    <t>Klouda Tomáš</t>
  </si>
  <si>
    <t>Zpracovala: Hana Holubová</t>
  </si>
  <si>
    <t>Klement Jakub</t>
  </si>
  <si>
    <t>Maníková Dominika</t>
  </si>
  <si>
    <t>Huf Martin</t>
  </si>
  <si>
    <t>Quarda Adam</t>
  </si>
  <si>
    <t>Borbely Ferenc</t>
  </si>
  <si>
    <t>Vestremi Spartacus/HU</t>
  </si>
  <si>
    <t>Blanar Vashek</t>
  </si>
  <si>
    <t>Kužela Tomáš</t>
  </si>
  <si>
    <t>Říha Marek</t>
  </si>
  <si>
    <t>Kapler Jan</t>
  </si>
  <si>
    <t>Swiderski Kajetan</t>
  </si>
  <si>
    <t>Horáková Sabina</t>
  </si>
  <si>
    <t>Labuna Bike Team Přerov</t>
  </si>
  <si>
    <t>Frankovič Jan</t>
  </si>
  <si>
    <t>AMKL Kemp Hranice</t>
  </si>
  <si>
    <t>Uchytil Martin</t>
  </si>
  <si>
    <t>Karásek David</t>
  </si>
  <si>
    <t>Milníčková Kateřina</t>
  </si>
  <si>
    <t>TJ Tatran Mankovice</t>
  </si>
  <si>
    <t>Světný Mikuláš</t>
  </si>
  <si>
    <t>Mapei Cyklo Kaňkovský</t>
  </si>
  <si>
    <t>20</t>
  </si>
  <si>
    <t>Vaughn Noel</t>
  </si>
  <si>
    <t>AMK BMX Hranice</t>
  </si>
  <si>
    <t>101</t>
  </si>
  <si>
    <t>Oravec Michal</t>
  </si>
  <si>
    <t>BMX Košice/SK</t>
  </si>
  <si>
    <t>Mráz Daniel</t>
  </si>
  <si>
    <t>Skalka Tadeáš</t>
  </si>
  <si>
    <t>06</t>
  </si>
  <si>
    <t>Hort Miloš</t>
  </si>
  <si>
    <t>Bárta Libor</t>
  </si>
  <si>
    <t>AMK Kemp Hranice</t>
  </si>
  <si>
    <t>81</t>
  </si>
  <si>
    <t>Milníček Radek</t>
  </si>
  <si>
    <t>Monderaker 661 e13Katmar</t>
  </si>
  <si>
    <t>Moravec Adam</t>
  </si>
  <si>
    <t>029</t>
  </si>
  <si>
    <t>Maník Marko</t>
  </si>
  <si>
    <t>Kovářová Klára</t>
  </si>
  <si>
    <t>Žerava Filip</t>
  </si>
  <si>
    <t>Pagáč David</t>
  </si>
  <si>
    <t>Nagy Patrik</t>
  </si>
  <si>
    <t>Horák Patrik</t>
  </si>
  <si>
    <t>Laguna Bike Team Přerov</t>
  </si>
  <si>
    <t>Hřebíček Radek</t>
  </si>
  <si>
    <t>Čermák Vojtěch</t>
  </si>
  <si>
    <t>TJ tatran Mankovice</t>
  </si>
  <si>
    <t>Žalčík Kim</t>
  </si>
  <si>
    <t>Kolařík Petr</t>
  </si>
  <si>
    <t>Kovář Ondřej</t>
  </si>
  <si>
    <t>Vránová Karolína</t>
  </si>
  <si>
    <t>013</t>
  </si>
  <si>
    <t>Schwarz Michal</t>
  </si>
  <si>
    <t>Juroška Alexandr</t>
  </si>
  <si>
    <t>Poráč Matěj</t>
  </si>
  <si>
    <t>Havránek David</t>
  </si>
  <si>
    <t>Oška Jakub</t>
  </si>
  <si>
    <t>Kolařík Vít</t>
  </si>
  <si>
    <t>Šamara Daniel</t>
  </si>
  <si>
    <t>Křištof Jan</t>
  </si>
  <si>
    <t>Soubusta Petr</t>
  </si>
  <si>
    <t>Hrubý Michal</t>
  </si>
  <si>
    <t>Pešát Milan</t>
  </si>
  <si>
    <t>Mačkal Tomáš</t>
  </si>
  <si>
    <t>099</t>
  </si>
  <si>
    <t>Mačkal Pavel</t>
  </si>
  <si>
    <t>Lešovský Michal</t>
  </si>
  <si>
    <t>47</t>
  </si>
  <si>
    <t>Šimeček Robert</t>
  </si>
  <si>
    <t>Březina Adam</t>
  </si>
  <si>
    <t>Školař Ladislav</t>
  </si>
  <si>
    <t>58</t>
  </si>
  <si>
    <t>Gienza Bartosz</t>
  </si>
  <si>
    <t>Lotto Aquila/PL</t>
  </si>
  <si>
    <t>26</t>
  </si>
  <si>
    <t>Mazánek Adam</t>
  </si>
  <si>
    <t>Bohuslávek Jakub</t>
  </si>
  <si>
    <t>Trnka Dominik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</si>
</sst>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workbookViewId="0" topLeftCell="A169">
      <selection activeCell="B189" sqref="B189:B195"/>
    </sheetView>
  </sheetViews>
  <sheetFormatPr defaultColWidth="9.140625" defaultRowHeight="12.75"/>
  <cols>
    <col min="1" max="1" width="13.140625" style="0" customWidth="1"/>
    <col min="2" max="2" width="6.8515625" style="0" customWidth="1"/>
    <col min="3" max="3" width="7.28125" style="7" customWidth="1"/>
    <col min="4" max="4" width="22.140625" style="0" customWidth="1"/>
    <col min="5" max="5" width="27.421875" style="0" customWidth="1"/>
    <col min="6" max="6" width="5.00390625" style="0" customWidth="1"/>
    <col min="7" max="7" width="4.57421875" style="0" customWidth="1"/>
    <col min="8" max="8" width="4.421875" style="0" customWidth="1"/>
    <col min="9" max="10" width="4.57421875" style="0" customWidth="1"/>
    <col min="11" max="11" width="4.140625" style="0" customWidth="1"/>
    <col min="12" max="12" width="4.421875" style="0" customWidth="1"/>
    <col min="13" max="13" width="4.140625" style="0" customWidth="1"/>
    <col min="14" max="14" width="8.421875" style="0" customWidth="1"/>
  </cols>
  <sheetData>
    <row r="1" ht="18">
      <c r="A1" s="1" t="s">
        <v>0</v>
      </c>
    </row>
    <row r="2" ht="18">
      <c r="A2" s="1"/>
    </row>
    <row r="4" spans="1:14" ht="12.75">
      <c r="A4" s="4" t="s">
        <v>1</v>
      </c>
      <c r="B4" s="4" t="s">
        <v>2</v>
      </c>
      <c r="C4" s="8" t="s">
        <v>3</v>
      </c>
      <c r="D4" s="4" t="s">
        <v>4</v>
      </c>
      <c r="E4" s="4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 t="s">
        <v>6</v>
      </c>
    </row>
    <row r="5" spans="1:14" ht="12.75">
      <c r="A5" s="4" t="s">
        <v>7</v>
      </c>
      <c r="B5" s="5">
        <v>1</v>
      </c>
      <c r="C5" s="9" t="s">
        <v>8</v>
      </c>
      <c r="D5" s="4" t="s">
        <v>9</v>
      </c>
      <c r="E5" s="4" t="s">
        <v>10</v>
      </c>
      <c r="F5" s="4">
        <v>56</v>
      </c>
      <c r="G5" s="4">
        <v>56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f aca="true" t="shared" si="0" ref="N5:N22">SUM(F5:M5)-MIN(F5:M5)</f>
        <v>112</v>
      </c>
    </row>
    <row r="6" spans="1:14" ht="12.75">
      <c r="A6" s="2" t="s">
        <v>7</v>
      </c>
      <c r="B6" s="6">
        <v>2</v>
      </c>
      <c r="C6" s="10" t="s">
        <v>11</v>
      </c>
      <c r="D6" s="2" t="s">
        <v>12</v>
      </c>
      <c r="E6" s="2" t="s">
        <v>13</v>
      </c>
      <c r="F6" s="2">
        <v>49</v>
      </c>
      <c r="G6" s="2">
        <v>50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4">
        <f t="shared" si="0"/>
        <v>99</v>
      </c>
    </row>
    <row r="7" spans="1:14" ht="12.75">
      <c r="A7" s="2" t="s">
        <v>7</v>
      </c>
      <c r="B7" s="6">
        <v>3</v>
      </c>
      <c r="C7" s="10" t="s">
        <v>17</v>
      </c>
      <c r="D7" s="2" t="s">
        <v>18</v>
      </c>
      <c r="E7" s="2" t="s">
        <v>19</v>
      </c>
      <c r="F7" s="2">
        <v>43</v>
      </c>
      <c r="G7" s="2">
        <v>43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4">
        <f t="shared" si="0"/>
        <v>86</v>
      </c>
    </row>
    <row r="8" spans="1:14" ht="12.75">
      <c r="A8" s="2" t="s">
        <v>7</v>
      </c>
      <c r="B8" s="6">
        <v>4</v>
      </c>
      <c r="C8" s="10" t="s">
        <v>20</v>
      </c>
      <c r="D8" s="2" t="s">
        <v>21</v>
      </c>
      <c r="E8" s="2" t="s">
        <v>19</v>
      </c>
      <c r="F8" s="2">
        <v>43</v>
      </c>
      <c r="G8" s="2">
        <v>39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4">
        <f t="shared" si="0"/>
        <v>82</v>
      </c>
    </row>
    <row r="9" spans="1:14" ht="12.75">
      <c r="A9" s="2" t="s">
        <v>7</v>
      </c>
      <c r="B9" s="6">
        <v>5</v>
      </c>
      <c r="C9" s="10" t="s">
        <v>32</v>
      </c>
      <c r="D9" s="2" t="s">
        <v>33</v>
      </c>
      <c r="E9" s="2" t="s">
        <v>19</v>
      </c>
      <c r="F9" s="2">
        <v>28</v>
      </c>
      <c r="G9" s="2">
        <v>38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4">
        <f t="shared" si="0"/>
        <v>66</v>
      </c>
    </row>
    <row r="10" spans="1:14" ht="12.75">
      <c r="A10" s="2" t="s">
        <v>7</v>
      </c>
      <c r="B10" s="6">
        <v>6</v>
      </c>
      <c r="C10" s="10" t="s">
        <v>34</v>
      </c>
      <c r="D10" s="2" t="s">
        <v>35</v>
      </c>
      <c r="E10" s="2" t="s">
        <v>36</v>
      </c>
      <c r="F10" s="2">
        <v>28</v>
      </c>
      <c r="G10" s="2">
        <v>35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4">
        <f t="shared" si="0"/>
        <v>63</v>
      </c>
    </row>
    <row r="11" spans="1:14" ht="12.75">
      <c r="A11" s="2" t="s">
        <v>7</v>
      </c>
      <c r="B11" s="6">
        <v>7</v>
      </c>
      <c r="C11" s="10" t="s">
        <v>37</v>
      </c>
      <c r="D11" s="2" t="s">
        <v>38</v>
      </c>
      <c r="E11" s="2" t="s">
        <v>39</v>
      </c>
      <c r="F11" s="2">
        <v>24</v>
      </c>
      <c r="G11" s="2">
        <v>24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4">
        <f t="shared" si="0"/>
        <v>48</v>
      </c>
    </row>
    <row r="12" spans="1:14" ht="12.75">
      <c r="A12" s="2" t="s">
        <v>7</v>
      </c>
      <c r="B12" s="6">
        <v>8</v>
      </c>
      <c r="C12" s="10">
        <v>146</v>
      </c>
      <c r="D12" s="2" t="s">
        <v>309</v>
      </c>
      <c r="E12" s="2" t="s">
        <v>310</v>
      </c>
      <c r="F12" s="2">
        <v>0</v>
      </c>
      <c r="G12" s="2">
        <v>47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4">
        <f t="shared" si="0"/>
        <v>47</v>
      </c>
    </row>
    <row r="13" spans="1:14" ht="12.75">
      <c r="A13" s="2" t="s">
        <v>7</v>
      </c>
      <c r="B13" s="6">
        <v>9</v>
      </c>
      <c r="C13" s="10" t="s">
        <v>14</v>
      </c>
      <c r="D13" s="2" t="s">
        <v>15</v>
      </c>
      <c r="E13" s="2" t="s">
        <v>16</v>
      </c>
      <c r="F13" s="2">
        <v>43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4">
        <f t="shared" si="0"/>
        <v>43</v>
      </c>
    </row>
    <row r="14" spans="1:14" ht="12.75">
      <c r="A14" s="2" t="s">
        <v>7</v>
      </c>
      <c r="B14" s="6">
        <v>10</v>
      </c>
      <c r="C14" s="10" t="s">
        <v>22</v>
      </c>
      <c r="D14" s="2" t="s">
        <v>23</v>
      </c>
      <c r="E14" s="2" t="s">
        <v>19</v>
      </c>
      <c r="F14" s="2">
        <v>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4">
        <f t="shared" si="0"/>
        <v>38</v>
      </c>
    </row>
    <row r="15" spans="1:14" ht="12.75">
      <c r="A15" s="2" t="s">
        <v>7</v>
      </c>
      <c r="B15" s="6">
        <v>11</v>
      </c>
      <c r="C15" s="10" t="s">
        <v>24</v>
      </c>
      <c r="D15" s="2" t="s">
        <v>25</v>
      </c>
      <c r="E15" s="2" t="s">
        <v>26</v>
      </c>
      <c r="F15" s="2">
        <v>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4">
        <f t="shared" si="0"/>
        <v>38</v>
      </c>
    </row>
    <row r="16" spans="1:14" ht="12.75">
      <c r="A16" s="2" t="s">
        <v>7</v>
      </c>
      <c r="B16" s="6">
        <v>12</v>
      </c>
      <c r="C16" s="10" t="s">
        <v>27</v>
      </c>
      <c r="D16" s="2" t="s">
        <v>28</v>
      </c>
      <c r="E16" s="2" t="s">
        <v>10</v>
      </c>
      <c r="F16" s="2">
        <v>36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4">
        <f t="shared" si="0"/>
        <v>36</v>
      </c>
    </row>
    <row r="17" spans="1:14" ht="12.75">
      <c r="A17" s="2" t="s">
        <v>7</v>
      </c>
      <c r="B17" s="6">
        <v>13</v>
      </c>
      <c r="C17" s="10">
        <v>22</v>
      </c>
      <c r="D17" s="2" t="s">
        <v>311</v>
      </c>
      <c r="E17" s="2" t="s">
        <v>191</v>
      </c>
      <c r="F17" s="2">
        <v>0</v>
      </c>
      <c r="G17" s="2">
        <v>36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36</v>
      </c>
    </row>
    <row r="18" spans="1:14" ht="12.75">
      <c r="A18" s="2" t="s">
        <v>7</v>
      </c>
      <c r="B18" s="6">
        <v>14</v>
      </c>
      <c r="C18" s="10">
        <v>45</v>
      </c>
      <c r="D18" s="2" t="s">
        <v>312</v>
      </c>
      <c r="E18" s="2" t="s">
        <v>13</v>
      </c>
      <c r="F18" s="2">
        <v>0</v>
      </c>
      <c r="G18" s="2">
        <v>31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4">
        <f t="shared" si="0"/>
        <v>31</v>
      </c>
    </row>
    <row r="19" spans="1:14" ht="12.75">
      <c r="A19" s="2" t="s">
        <v>7</v>
      </c>
      <c r="B19" s="6">
        <v>15</v>
      </c>
      <c r="C19" s="10">
        <v>14</v>
      </c>
      <c r="D19" s="2" t="s">
        <v>313</v>
      </c>
      <c r="E19" s="2" t="s">
        <v>19</v>
      </c>
      <c r="F19" s="2">
        <v>0</v>
      </c>
      <c r="G19" s="2">
        <v>30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0"/>
        <v>30</v>
      </c>
    </row>
    <row r="20" spans="1:14" ht="12.75">
      <c r="A20" s="2" t="s">
        <v>7</v>
      </c>
      <c r="B20" s="6">
        <v>16</v>
      </c>
      <c r="C20" s="10" t="s">
        <v>29</v>
      </c>
      <c r="D20" s="2" t="s">
        <v>30</v>
      </c>
      <c r="E20" s="2" t="s">
        <v>31</v>
      </c>
      <c r="F20" s="2">
        <v>28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4">
        <f t="shared" si="0"/>
        <v>28</v>
      </c>
    </row>
    <row r="21" spans="1:14" ht="12.75">
      <c r="A21" s="2" t="s">
        <v>7</v>
      </c>
      <c r="B21" s="6">
        <v>17</v>
      </c>
      <c r="C21" s="10">
        <v>88</v>
      </c>
      <c r="D21" s="2" t="s">
        <v>314</v>
      </c>
      <c r="E21" s="2" t="s">
        <v>271</v>
      </c>
      <c r="F21" s="2">
        <v>0</v>
      </c>
      <c r="G21" s="2">
        <v>25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25</v>
      </c>
    </row>
    <row r="22" spans="1:14" ht="12.75">
      <c r="A22" s="2" t="s">
        <v>7</v>
      </c>
      <c r="B22" s="6">
        <v>18</v>
      </c>
      <c r="C22" s="10">
        <v>25</v>
      </c>
      <c r="D22" s="2" t="s">
        <v>315</v>
      </c>
      <c r="E22" s="2" t="s">
        <v>36</v>
      </c>
      <c r="F22" s="2">
        <v>0</v>
      </c>
      <c r="G22" s="2">
        <v>10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4">
        <f t="shared" si="0"/>
        <v>10</v>
      </c>
    </row>
    <row r="23" spans="1:14" ht="12.75">
      <c r="A23" s="2"/>
      <c r="B23" s="3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</row>
    <row r="24" spans="1:14" ht="12.75">
      <c r="A24" s="4" t="s">
        <v>40</v>
      </c>
      <c r="B24" s="5">
        <v>1</v>
      </c>
      <c r="C24" s="9" t="s">
        <v>41</v>
      </c>
      <c r="D24" s="4" t="s">
        <v>42</v>
      </c>
      <c r="E24" s="4" t="s">
        <v>43</v>
      </c>
      <c r="F24" s="4">
        <v>56</v>
      </c>
      <c r="G24" s="4">
        <v>39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aca="true" t="shared" si="1" ref="N24:N37">SUM(F24:M24)-MIN(F24:M24)</f>
        <v>95</v>
      </c>
    </row>
    <row r="25" spans="1:14" ht="12.75">
      <c r="A25" s="2" t="s">
        <v>40</v>
      </c>
      <c r="B25" s="6">
        <v>2</v>
      </c>
      <c r="C25" s="10" t="s">
        <v>46</v>
      </c>
      <c r="D25" s="2" t="s">
        <v>61</v>
      </c>
      <c r="E25" s="2" t="s">
        <v>10</v>
      </c>
      <c r="F25" s="2">
        <v>46</v>
      </c>
      <c r="G25" s="2">
        <v>34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4">
        <f t="shared" si="1"/>
        <v>80</v>
      </c>
    </row>
    <row r="26" spans="1:14" ht="12.75">
      <c r="A26" s="2" t="s">
        <v>40</v>
      </c>
      <c r="B26" s="6">
        <v>3</v>
      </c>
      <c r="C26" s="10" t="s">
        <v>44</v>
      </c>
      <c r="D26" s="2" t="s">
        <v>45</v>
      </c>
      <c r="E26" s="2" t="s">
        <v>16</v>
      </c>
      <c r="F26" s="2">
        <v>52</v>
      </c>
      <c r="G26" s="2">
        <v>26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78</v>
      </c>
    </row>
    <row r="27" spans="1:14" ht="12.75">
      <c r="A27" s="2" t="s">
        <v>40</v>
      </c>
      <c r="B27" s="6">
        <v>4</v>
      </c>
      <c r="C27" s="10" t="s">
        <v>53</v>
      </c>
      <c r="D27" s="2" t="s">
        <v>54</v>
      </c>
      <c r="E27" s="2" t="s">
        <v>26</v>
      </c>
      <c r="F27" s="2">
        <v>36</v>
      </c>
      <c r="G27" s="2">
        <v>28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64</v>
      </c>
    </row>
    <row r="28" spans="1:14" ht="12.75">
      <c r="A28" s="2" t="s">
        <v>40</v>
      </c>
      <c r="B28" s="6">
        <v>5</v>
      </c>
      <c r="C28" s="10">
        <v>81</v>
      </c>
      <c r="D28" s="2" t="s">
        <v>305</v>
      </c>
      <c r="E28" s="2" t="s">
        <v>271</v>
      </c>
      <c r="F28" s="2">
        <v>0</v>
      </c>
      <c r="G28" s="2">
        <v>56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">
        <f t="shared" si="1"/>
        <v>56</v>
      </c>
    </row>
    <row r="29" spans="1:14" ht="12.75">
      <c r="A29" s="2" t="s">
        <v>40</v>
      </c>
      <c r="B29" s="6">
        <v>6</v>
      </c>
      <c r="C29" s="10">
        <v>23</v>
      </c>
      <c r="D29" s="2" t="s">
        <v>306</v>
      </c>
      <c r="E29" s="2" t="s">
        <v>301</v>
      </c>
      <c r="F29" s="2">
        <v>0</v>
      </c>
      <c r="G29" s="2">
        <v>49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49</v>
      </c>
    </row>
    <row r="30" spans="1:14" ht="12.75">
      <c r="A30" s="2" t="s">
        <v>40</v>
      </c>
      <c r="B30" s="6">
        <v>7</v>
      </c>
      <c r="C30" s="10" t="s">
        <v>47</v>
      </c>
      <c r="D30" s="2" t="s">
        <v>48</v>
      </c>
      <c r="E30" s="2" t="s">
        <v>19</v>
      </c>
      <c r="F30" s="2">
        <v>44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4">
        <f t="shared" si="1"/>
        <v>44</v>
      </c>
    </row>
    <row r="31" spans="1:14" ht="12.75">
      <c r="A31" s="2" t="s">
        <v>40</v>
      </c>
      <c r="B31" s="6">
        <v>8</v>
      </c>
      <c r="C31" s="10" t="s">
        <v>49</v>
      </c>
      <c r="D31" s="2" t="s">
        <v>50</v>
      </c>
      <c r="E31" s="2" t="s">
        <v>10</v>
      </c>
      <c r="F31" s="2">
        <v>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38</v>
      </c>
    </row>
    <row r="32" spans="1:14" ht="12.75">
      <c r="A32" s="2" t="s">
        <v>40</v>
      </c>
      <c r="B32" s="6">
        <v>9</v>
      </c>
      <c r="C32" s="10" t="s">
        <v>51</v>
      </c>
      <c r="D32" s="2" t="s">
        <v>52</v>
      </c>
      <c r="E32" s="2" t="s">
        <v>19</v>
      </c>
      <c r="F32" s="2">
        <v>38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4">
        <f t="shared" si="1"/>
        <v>38</v>
      </c>
    </row>
    <row r="33" spans="1:14" ht="12.75">
      <c r="A33" s="2" t="s">
        <v>40</v>
      </c>
      <c r="B33" s="6">
        <v>10</v>
      </c>
      <c r="C33" s="10">
        <v>5</v>
      </c>
      <c r="D33" s="2" t="s">
        <v>307</v>
      </c>
      <c r="E33" s="2" t="s">
        <v>131</v>
      </c>
      <c r="F33" s="2">
        <v>0</v>
      </c>
      <c r="G33" s="2">
        <v>36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">
        <f t="shared" si="1"/>
        <v>36</v>
      </c>
    </row>
    <row r="34" spans="1:14" ht="12.75">
      <c r="A34" s="2" t="s">
        <v>40</v>
      </c>
      <c r="B34" s="6">
        <v>11</v>
      </c>
      <c r="C34" s="10" t="s">
        <v>55</v>
      </c>
      <c r="D34" s="2" t="s">
        <v>56</v>
      </c>
      <c r="E34" s="2" t="s">
        <v>16</v>
      </c>
      <c r="F34" s="2">
        <v>34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">
        <f t="shared" si="1"/>
        <v>34</v>
      </c>
    </row>
    <row r="35" spans="1:14" ht="12.75">
      <c r="A35" s="2" t="s">
        <v>40</v>
      </c>
      <c r="B35" s="6">
        <v>12</v>
      </c>
      <c r="C35" s="10" t="s">
        <v>57</v>
      </c>
      <c r="D35" s="2" t="s">
        <v>58</v>
      </c>
      <c r="E35" s="2" t="s">
        <v>16</v>
      </c>
      <c r="F35" s="2">
        <v>32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4">
        <f t="shared" si="1"/>
        <v>32</v>
      </c>
    </row>
    <row r="36" spans="1:14" ht="12.75">
      <c r="A36" s="2" t="s">
        <v>40</v>
      </c>
      <c r="B36" s="6">
        <v>13</v>
      </c>
      <c r="C36" s="10">
        <v>88</v>
      </c>
      <c r="D36" s="2" t="s">
        <v>308</v>
      </c>
      <c r="E36" s="2" t="s">
        <v>191</v>
      </c>
      <c r="F36" s="2">
        <v>0</v>
      </c>
      <c r="G36" s="2">
        <v>30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30</v>
      </c>
    </row>
    <row r="37" spans="1:14" ht="12.75">
      <c r="A37" s="2" t="s">
        <v>40</v>
      </c>
      <c r="B37" s="6">
        <v>14</v>
      </c>
      <c r="C37" s="10" t="s">
        <v>59</v>
      </c>
      <c r="D37" s="2" t="s">
        <v>60</v>
      </c>
      <c r="E37" s="2" t="s">
        <v>16</v>
      </c>
      <c r="F37" s="2">
        <v>29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4">
        <f t="shared" si="1"/>
        <v>29</v>
      </c>
    </row>
    <row r="38" spans="1:14" ht="12.75">
      <c r="A38" s="2"/>
      <c r="B38" s="3"/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</row>
    <row r="39" spans="1:14" ht="12.75">
      <c r="A39" s="4" t="s">
        <v>62</v>
      </c>
      <c r="B39" s="5">
        <v>1</v>
      </c>
      <c r="C39" s="9" t="s">
        <v>63</v>
      </c>
      <c r="D39" s="4" t="s">
        <v>64</v>
      </c>
      <c r="E39" s="4" t="s">
        <v>65</v>
      </c>
      <c r="F39" s="4">
        <v>56</v>
      </c>
      <c r="G39" s="4">
        <v>56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f aca="true" t="shared" si="2" ref="N39:N62">SUM(F39:M39)-MIN(F39:M39)</f>
        <v>112</v>
      </c>
    </row>
    <row r="40" spans="1:14" ht="12.75">
      <c r="A40" s="2" t="s">
        <v>62</v>
      </c>
      <c r="B40" s="6">
        <v>2</v>
      </c>
      <c r="C40" s="10" t="s">
        <v>66</v>
      </c>
      <c r="D40" s="2" t="s">
        <v>67</v>
      </c>
      <c r="E40" s="2" t="s">
        <v>68</v>
      </c>
      <c r="F40" s="2">
        <v>52</v>
      </c>
      <c r="G40" s="2">
        <v>44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2"/>
        <v>96</v>
      </c>
    </row>
    <row r="41" spans="1:14" ht="12.75">
      <c r="A41" s="2" t="s">
        <v>62</v>
      </c>
      <c r="B41" s="6">
        <v>3</v>
      </c>
      <c r="C41" s="10" t="s">
        <v>74</v>
      </c>
      <c r="D41" s="2" t="s">
        <v>75</v>
      </c>
      <c r="E41" s="2" t="s">
        <v>43</v>
      </c>
      <c r="F41" s="2">
        <v>41</v>
      </c>
      <c r="G41" s="2">
        <v>43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4">
        <f t="shared" si="2"/>
        <v>84</v>
      </c>
    </row>
    <row r="42" spans="1:14" ht="12.75">
      <c r="A42" s="2" t="s">
        <v>62</v>
      </c>
      <c r="B42" s="6">
        <v>4</v>
      </c>
      <c r="C42" s="10" t="s">
        <v>22</v>
      </c>
      <c r="D42" s="2" t="s">
        <v>82</v>
      </c>
      <c r="E42" s="2" t="s">
        <v>43</v>
      </c>
      <c r="F42" s="2">
        <v>35</v>
      </c>
      <c r="G42" s="2">
        <v>44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2"/>
        <v>79</v>
      </c>
    </row>
    <row r="43" spans="1:14" ht="12.75">
      <c r="A43" s="2" t="s">
        <v>62</v>
      </c>
      <c r="B43" s="6">
        <v>5</v>
      </c>
      <c r="C43" s="10" t="s">
        <v>69</v>
      </c>
      <c r="D43" s="2" t="s">
        <v>70</v>
      </c>
      <c r="E43" s="2" t="s">
        <v>19</v>
      </c>
      <c r="F43" s="2">
        <v>45</v>
      </c>
      <c r="G43" s="2">
        <v>30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4">
        <f t="shared" si="2"/>
        <v>75</v>
      </c>
    </row>
    <row r="44" spans="1:14" ht="12.75">
      <c r="A44" s="2" t="s">
        <v>62</v>
      </c>
      <c r="B44" s="6">
        <v>6</v>
      </c>
      <c r="C44" s="10" t="s">
        <v>76</v>
      </c>
      <c r="D44" s="2" t="s">
        <v>77</v>
      </c>
      <c r="E44" s="2" t="s">
        <v>13</v>
      </c>
      <c r="F44" s="2">
        <v>39</v>
      </c>
      <c r="G44" s="2">
        <v>35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4">
        <f t="shared" si="2"/>
        <v>74</v>
      </c>
    </row>
    <row r="45" spans="1:14" ht="12.75">
      <c r="A45" s="2" t="s">
        <v>62</v>
      </c>
      <c r="B45" s="6">
        <v>7</v>
      </c>
      <c r="C45" s="10" t="s">
        <v>78</v>
      </c>
      <c r="D45" s="2" t="s">
        <v>79</v>
      </c>
      <c r="E45" s="2" t="s">
        <v>19</v>
      </c>
      <c r="F45" s="2">
        <v>36</v>
      </c>
      <c r="G45" s="2">
        <v>38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4">
        <f t="shared" si="2"/>
        <v>74</v>
      </c>
    </row>
    <row r="46" spans="1:14" ht="12.75">
      <c r="A46" s="2" t="s">
        <v>62</v>
      </c>
      <c r="B46" s="6">
        <v>8</v>
      </c>
      <c r="C46" s="10" t="s">
        <v>80</v>
      </c>
      <c r="D46" s="2" t="s">
        <v>81</v>
      </c>
      <c r="E46" s="2" t="s">
        <v>19</v>
      </c>
      <c r="F46" s="2">
        <v>35</v>
      </c>
      <c r="G46" s="2">
        <v>35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4">
        <f t="shared" si="2"/>
        <v>70</v>
      </c>
    </row>
    <row r="47" spans="1:14" ht="12.75">
      <c r="A47" s="2" t="s">
        <v>62</v>
      </c>
      <c r="B47" s="6">
        <v>9</v>
      </c>
      <c r="C47" s="10" t="s">
        <v>71</v>
      </c>
      <c r="D47" s="2" t="s">
        <v>72</v>
      </c>
      <c r="E47" s="2" t="s">
        <v>31</v>
      </c>
      <c r="F47" s="2">
        <v>44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4">
        <f t="shared" si="2"/>
        <v>44</v>
      </c>
    </row>
    <row r="48" spans="1:14" ht="12.75">
      <c r="A48" s="2" t="s">
        <v>62</v>
      </c>
      <c r="B48" s="6">
        <v>10</v>
      </c>
      <c r="C48" s="10" t="s">
        <v>83</v>
      </c>
      <c r="D48" s="2" t="s">
        <v>84</v>
      </c>
      <c r="E48" s="2" t="s">
        <v>43</v>
      </c>
      <c r="F48" s="2">
        <v>34</v>
      </c>
      <c r="G48" s="2">
        <v>10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4">
        <f t="shared" si="2"/>
        <v>44</v>
      </c>
    </row>
    <row r="49" spans="1:14" ht="12.75">
      <c r="A49" s="2" t="s">
        <v>62</v>
      </c>
      <c r="B49" s="6">
        <v>11</v>
      </c>
      <c r="C49" s="10" t="s">
        <v>34</v>
      </c>
      <c r="D49" s="2" t="s">
        <v>73</v>
      </c>
      <c r="E49" s="2" t="s">
        <v>26</v>
      </c>
      <c r="F49" s="2">
        <v>43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4">
        <f t="shared" si="2"/>
        <v>43</v>
      </c>
    </row>
    <row r="50" spans="1:14" ht="12.75">
      <c r="A50" s="2" t="s">
        <v>62</v>
      </c>
      <c r="B50" s="6">
        <v>12</v>
      </c>
      <c r="C50" s="10" t="s">
        <v>37</v>
      </c>
      <c r="D50" s="2" t="s">
        <v>88</v>
      </c>
      <c r="E50" s="2" t="s">
        <v>43</v>
      </c>
      <c r="F50" s="2">
        <v>22</v>
      </c>
      <c r="G50" s="2">
        <v>21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4">
        <f t="shared" si="2"/>
        <v>43</v>
      </c>
    </row>
    <row r="51" spans="1:14" ht="12.75">
      <c r="A51" s="2" t="s">
        <v>62</v>
      </c>
      <c r="B51" s="6">
        <v>13</v>
      </c>
      <c r="C51" s="10" t="s">
        <v>141</v>
      </c>
      <c r="D51" s="2" t="s">
        <v>316</v>
      </c>
      <c r="E51" s="2" t="s">
        <v>317</v>
      </c>
      <c r="F51" s="2">
        <v>0</v>
      </c>
      <c r="G51" s="2">
        <v>37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4">
        <f t="shared" si="2"/>
        <v>37</v>
      </c>
    </row>
    <row r="52" spans="1:14" ht="12.75">
      <c r="A52" s="2" t="s">
        <v>62</v>
      </c>
      <c r="B52" s="6">
        <v>14</v>
      </c>
      <c r="C52" s="10" t="s">
        <v>173</v>
      </c>
      <c r="D52" s="2" t="s">
        <v>318</v>
      </c>
      <c r="E52" s="2" t="s">
        <v>319</v>
      </c>
      <c r="F52" s="2">
        <v>0</v>
      </c>
      <c r="G52" s="2">
        <v>31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4">
        <f t="shared" si="2"/>
        <v>31</v>
      </c>
    </row>
    <row r="53" spans="1:14" ht="12.75">
      <c r="A53" s="2" t="s">
        <v>62</v>
      </c>
      <c r="B53" s="6">
        <v>15</v>
      </c>
      <c r="C53" s="10" t="s">
        <v>14</v>
      </c>
      <c r="D53" s="2" t="s">
        <v>85</v>
      </c>
      <c r="E53" s="2" t="s">
        <v>26</v>
      </c>
      <c r="F53" s="2">
        <v>30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4">
        <f t="shared" si="2"/>
        <v>30</v>
      </c>
    </row>
    <row r="54" spans="1:14" ht="12.75">
      <c r="A54" s="2" t="s">
        <v>62</v>
      </c>
      <c r="B54" s="6">
        <v>16</v>
      </c>
      <c r="C54" s="10" t="s">
        <v>115</v>
      </c>
      <c r="D54" s="2" t="s">
        <v>320</v>
      </c>
      <c r="E54" s="2" t="s">
        <v>13</v>
      </c>
      <c r="F54" s="2">
        <v>0</v>
      </c>
      <c r="G54" s="2">
        <v>27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4">
        <f t="shared" si="2"/>
        <v>27</v>
      </c>
    </row>
    <row r="55" spans="1:14" ht="12.75">
      <c r="A55" s="2" t="s">
        <v>62</v>
      </c>
      <c r="B55" s="6">
        <v>17</v>
      </c>
      <c r="C55" s="10" t="s">
        <v>193</v>
      </c>
      <c r="D55" s="2" t="s">
        <v>321</v>
      </c>
      <c r="E55" s="2" t="s">
        <v>68</v>
      </c>
      <c r="F55" s="2">
        <v>0</v>
      </c>
      <c r="G55" s="2">
        <v>27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4">
        <f t="shared" si="2"/>
        <v>27</v>
      </c>
    </row>
    <row r="56" spans="1:14" ht="12.75">
      <c r="A56" s="2" t="s">
        <v>62</v>
      </c>
      <c r="B56" s="6">
        <v>18</v>
      </c>
      <c r="C56" s="10" t="s">
        <v>124</v>
      </c>
      <c r="D56" s="2" t="s">
        <v>322</v>
      </c>
      <c r="E56" s="2" t="s">
        <v>323</v>
      </c>
      <c r="F56" s="2">
        <v>0</v>
      </c>
      <c r="G56" s="2">
        <v>23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4">
        <f t="shared" si="2"/>
        <v>23</v>
      </c>
    </row>
    <row r="57" spans="1:14" ht="12.75">
      <c r="A57" s="2" t="s">
        <v>62</v>
      </c>
      <c r="B57" s="6">
        <v>19</v>
      </c>
      <c r="C57" s="10" t="s">
        <v>27</v>
      </c>
      <c r="D57" s="2" t="s">
        <v>86</v>
      </c>
      <c r="E57" s="2" t="s">
        <v>87</v>
      </c>
      <c r="F57" s="2">
        <v>22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4">
        <f t="shared" si="2"/>
        <v>22</v>
      </c>
    </row>
    <row r="58" spans="1:14" ht="12.75">
      <c r="A58" s="2" t="s">
        <v>62</v>
      </c>
      <c r="B58" s="6">
        <v>20</v>
      </c>
      <c r="C58" s="10" t="s">
        <v>89</v>
      </c>
      <c r="D58" s="2" t="s">
        <v>90</v>
      </c>
      <c r="E58" s="2" t="s">
        <v>16</v>
      </c>
      <c r="F58" s="2">
        <v>21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4">
        <f t="shared" si="2"/>
        <v>21</v>
      </c>
    </row>
    <row r="59" spans="1:14" ht="12.75">
      <c r="A59" s="2" t="s">
        <v>62</v>
      </c>
      <c r="B59" s="6">
        <v>21</v>
      </c>
      <c r="C59" s="10" t="s">
        <v>91</v>
      </c>
      <c r="D59" s="2" t="s">
        <v>92</v>
      </c>
      <c r="E59" s="2" t="s">
        <v>16</v>
      </c>
      <c r="F59" s="2">
        <v>20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4">
        <f t="shared" si="2"/>
        <v>20</v>
      </c>
    </row>
    <row r="60" spans="1:14" ht="12.75">
      <c r="A60" s="2" t="s">
        <v>62</v>
      </c>
      <c r="B60" s="6">
        <v>22</v>
      </c>
      <c r="C60" s="10" t="s">
        <v>17</v>
      </c>
      <c r="D60" s="2" t="s">
        <v>93</v>
      </c>
      <c r="E60" s="2" t="s">
        <v>31</v>
      </c>
      <c r="F60" s="2">
        <v>19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4">
        <f t="shared" si="2"/>
        <v>19</v>
      </c>
    </row>
    <row r="61" spans="1:14" ht="12.75">
      <c r="A61" s="2" t="s">
        <v>62</v>
      </c>
      <c r="B61" s="6">
        <v>23</v>
      </c>
      <c r="C61" s="10" t="s">
        <v>94</v>
      </c>
      <c r="D61" s="2" t="s">
        <v>95</v>
      </c>
      <c r="E61" s="2" t="s">
        <v>16</v>
      </c>
      <c r="F61" s="2">
        <v>19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4">
        <f t="shared" si="2"/>
        <v>19</v>
      </c>
    </row>
    <row r="62" spans="1:14" ht="12.75">
      <c r="A62" s="2" t="s">
        <v>62</v>
      </c>
      <c r="B62" s="3">
        <v>24</v>
      </c>
      <c r="C62" s="10" t="s">
        <v>197</v>
      </c>
      <c r="D62" s="2" t="s">
        <v>324</v>
      </c>
      <c r="E62" s="2" t="s">
        <v>325</v>
      </c>
      <c r="F62" s="2">
        <v>0</v>
      </c>
      <c r="G62" s="2">
        <v>17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4">
        <f t="shared" si="2"/>
        <v>17</v>
      </c>
    </row>
    <row r="63" spans="1:14" ht="12.75">
      <c r="A63" s="2"/>
      <c r="B63" s="2"/>
      <c r="C63" s="11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</row>
    <row r="64" spans="1:14" ht="12.75">
      <c r="A64" s="4" t="s">
        <v>96</v>
      </c>
      <c r="B64" s="5">
        <v>1</v>
      </c>
      <c r="C64" s="9" t="s">
        <v>97</v>
      </c>
      <c r="D64" s="4" t="s">
        <v>98</v>
      </c>
      <c r="E64" s="4" t="s">
        <v>39</v>
      </c>
      <c r="F64" s="4">
        <v>56</v>
      </c>
      <c r="G64" s="4">
        <v>56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f aca="true" t="shared" si="3" ref="N64:N87">SUM(F64:M64)-MIN(F64:M64)</f>
        <v>112</v>
      </c>
    </row>
    <row r="65" spans="1:14" ht="12.75">
      <c r="A65" s="2" t="s">
        <v>96</v>
      </c>
      <c r="B65" s="3">
        <v>2</v>
      </c>
      <c r="C65" s="10" t="s">
        <v>44</v>
      </c>
      <c r="D65" s="2" t="s">
        <v>99</v>
      </c>
      <c r="E65" s="2" t="s">
        <v>100</v>
      </c>
      <c r="F65" s="2">
        <v>52</v>
      </c>
      <c r="G65" s="2">
        <v>51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4">
        <f t="shared" si="3"/>
        <v>103</v>
      </c>
    </row>
    <row r="66" spans="1:14" ht="12.75">
      <c r="A66" s="2" t="s">
        <v>96</v>
      </c>
      <c r="B66" s="3">
        <v>3</v>
      </c>
      <c r="C66" s="10" t="s">
        <v>106</v>
      </c>
      <c r="D66" s="2" t="s">
        <v>107</v>
      </c>
      <c r="E66" s="2" t="s">
        <v>13</v>
      </c>
      <c r="F66" s="2">
        <v>39</v>
      </c>
      <c r="G66" s="2">
        <v>47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4">
        <f t="shared" si="3"/>
        <v>86</v>
      </c>
    </row>
    <row r="67" spans="1:14" ht="12.75">
      <c r="A67" s="2" t="s">
        <v>96</v>
      </c>
      <c r="B67" s="3">
        <v>4</v>
      </c>
      <c r="C67" s="10" t="s">
        <v>34</v>
      </c>
      <c r="D67" s="2" t="s">
        <v>103</v>
      </c>
      <c r="E67" s="2" t="s">
        <v>36</v>
      </c>
      <c r="F67" s="2">
        <v>44</v>
      </c>
      <c r="G67" s="2">
        <v>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4">
        <f t="shared" si="3"/>
        <v>79</v>
      </c>
    </row>
    <row r="68" spans="1:14" ht="12.75">
      <c r="A68" s="2" t="s">
        <v>96</v>
      </c>
      <c r="B68" s="3">
        <v>5</v>
      </c>
      <c r="C68" s="10" t="s">
        <v>108</v>
      </c>
      <c r="D68" s="2" t="s">
        <v>109</v>
      </c>
      <c r="E68" s="2" t="s">
        <v>10</v>
      </c>
      <c r="F68" s="2">
        <v>39</v>
      </c>
      <c r="G68" s="2">
        <v>39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4">
        <f t="shared" si="3"/>
        <v>78</v>
      </c>
    </row>
    <row r="69" spans="1:14" ht="12.75">
      <c r="A69" s="2" t="s">
        <v>96</v>
      </c>
      <c r="B69" s="3">
        <v>6</v>
      </c>
      <c r="C69" s="10" t="s">
        <v>55</v>
      </c>
      <c r="D69" s="2" t="s">
        <v>105</v>
      </c>
      <c r="E69" s="2" t="s">
        <v>19</v>
      </c>
      <c r="F69" s="2">
        <v>40</v>
      </c>
      <c r="G69" s="2">
        <v>38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4">
        <f t="shared" si="3"/>
        <v>78</v>
      </c>
    </row>
    <row r="70" spans="1:14" ht="12.75">
      <c r="A70" s="2" t="s">
        <v>96</v>
      </c>
      <c r="B70" s="3">
        <v>7</v>
      </c>
      <c r="C70" s="10" t="s">
        <v>47</v>
      </c>
      <c r="D70" s="2" t="s">
        <v>104</v>
      </c>
      <c r="E70" s="2" t="s">
        <v>16</v>
      </c>
      <c r="F70" s="2">
        <v>41</v>
      </c>
      <c r="G70" s="2">
        <v>37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4">
        <f t="shared" si="3"/>
        <v>78</v>
      </c>
    </row>
    <row r="71" spans="1:14" ht="12.75">
      <c r="A71" s="2" t="s">
        <v>96</v>
      </c>
      <c r="B71" s="3">
        <v>8</v>
      </c>
      <c r="C71" s="10" t="s">
        <v>32</v>
      </c>
      <c r="D71" s="2" t="s">
        <v>112</v>
      </c>
      <c r="E71" s="2" t="s">
        <v>19</v>
      </c>
      <c r="F71" s="2">
        <v>33</v>
      </c>
      <c r="G71" s="2">
        <v>40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4">
        <f t="shared" si="3"/>
        <v>73</v>
      </c>
    </row>
    <row r="72" spans="1:14" ht="12.75">
      <c r="A72" s="2" t="s">
        <v>96</v>
      </c>
      <c r="B72" s="3">
        <v>9</v>
      </c>
      <c r="C72" s="10" t="s">
        <v>101</v>
      </c>
      <c r="D72" s="2" t="s">
        <v>102</v>
      </c>
      <c r="E72" s="2" t="s">
        <v>10</v>
      </c>
      <c r="F72" s="2">
        <v>48</v>
      </c>
      <c r="G72" s="2">
        <v>24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4">
        <f t="shared" si="3"/>
        <v>72</v>
      </c>
    </row>
    <row r="73" spans="1:14" ht="12.75">
      <c r="A73" s="2" t="s">
        <v>96</v>
      </c>
      <c r="B73" s="3">
        <v>10</v>
      </c>
      <c r="C73" s="10" t="s">
        <v>59</v>
      </c>
      <c r="D73" s="2" t="s">
        <v>110</v>
      </c>
      <c r="E73" s="2" t="s">
        <v>13</v>
      </c>
      <c r="F73" s="2">
        <v>38</v>
      </c>
      <c r="G73" s="2">
        <v>33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4">
        <f t="shared" si="3"/>
        <v>71</v>
      </c>
    </row>
    <row r="74" spans="1:14" ht="12.75">
      <c r="A74" s="2" t="s">
        <v>96</v>
      </c>
      <c r="B74" s="3">
        <v>11</v>
      </c>
      <c r="C74" s="10" t="s">
        <v>37</v>
      </c>
      <c r="D74" s="2" t="s">
        <v>121</v>
      </c>
      <c r="E74" s="2" t="s">
        <v>16</v>
      </c>
      <c r="F74" s="2">
        <v>28</v>
      </c>
      <c r="G74" s="2">
        <v>33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4">
        <f t="shared" si="3"/>
        <v>61</v>
      </c>
    </row>
    <row r="75" spans="1:14" ht="12.75">
      <c r="A75" s="2" t="s">
        <v>96</v>
      </c>
      <c r="B75" s="3">
        <v>12</v>
      </c>
      <c r="C75" s="10" t="s">
        <v>57</v>
      </c>
      <c r="D75" s="2" t="s">
        <v>111</v>
      </c>
      <c r="E75" s="2" t="s">
        <v>43</v>
      </c>
      <c r="F75" s="2">
        <v>34</v>
      </c>
      <c r="G75" s="2">
        <v>23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4">
        <f t="shared" si="3"/>
        <v>57</v>
      </c>
    </row>
    <row r="76" spans="1:14" ht="12.75">
      <c r="A76" s="2" t="s">
        <v>96</v>
      </c>
      <c r="B76" s="3">
        <v>13</v>
      </c>
      <c r="C76" s="10" t="s">
        <v>14</v>
      </c>
      <c r="D76" s="2" t="s">
        <v>118</v>
      </c>
      <c r="E76" s="2" t="s">
        <v>13</v>
      </c>
      <c r="F76" s="2">
        <v>29</v>
      </c>
      <c r="G76" s="2">
        <v>21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4">
        <f t="shared" si="3"/>
        <v>50</v>
      </c>
    </row>
    <row r="77" spans="1:14" ht="12.75">
      <c r="A77" s="2" t="s">
        <v>96</v>
      </c>
      <c r="B77" s="3">
        <v>14</v>
      </c>
      <c r="C77" s="10" t="s">
        <v>127</v>
      </c>
      <c r="D77" s="2" t="s">
        <v>128</v>
      </c>
      <c r="E77" s="2" t="s">
        <v>19</v>
      </c>
      <c r="F77" s="2">
        <v>23</v>
      </c>
      <c r="G77" s="2">
        <v>19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4">
        <f t="shared" si="3"/>
        <v>42</v>
      </c>
    </row>
    <row r="78" spans="1:14" ht="12.75">
      <c r="A78" s="2" t="s">
        <v>96</v>
      </c>
      <c r="B78" s="3">
        <v>15</v>
      </c>
      <c r="C78" s="10" t="s">
        <v>326</v>
      </c>
      <c r="D78" s="2" t="s">
        <v>327</v>
      </c>
      <c r="E78" s="2" t="s">
        <v>328</v>
      </c>
      <c r="F78" s="2">
        <v>0</v>
      </c>
      <c r="G78" s="2">
        <v>35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4">
        <f t="shared" si="3"/>
        <v>35</v>
      </c>
    </row>
    <row r="79" spans="1:14" ht="12.75">
      <c r="A79" s="2" t="s">
        <v>96</v>
      </c>
      <c r="B79" s="3">
        <v>16</v>
      </c>
      <c r="C79" s="10" t="s">
        <v>329</v>
      </c>
      <c r="D79" s="2" t="s">
        <v>330</v>
      </c>
      <c r="E79" s="2" t="s">
        <v>331</v>
      </c>
      <c r="F79" s="2">
        <v>0</v>
      </c>
      <c r="G79" s="2">
        <v>35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4">
        <f t="shared" si="3"/>
        <v>35</v>
      </c>
    </row>
    <row r="80" spans="1:14" ht="12.75">
      <c r="A80" s="2" t="s">
        <v>96</v>
      </c>
      <c r="B80" s="3">
        <v>17</v>
      </c>
      <c r="C80" s="10" t="s">
        <v>113</v>
      </c>
      <c r="D80" s="2" t="s">
        <v>114</v>
      </c>
      <c r="E80" s="2" t="s">
        <v>19</v>
      </c>
      <c r="F80" s="2">
        <v>31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4">
        <f t="shared" si="3"/>
        <v>31</v>
      </c>
    </row>
    <row r="81" spans="1:14" ht="12.75">
      <c r="A81" s="2" t="s">
        <v>96</v>
      </c>
      <c r="B81" s="3">
        <v>18</v>
      </c>
      <c r="C81" s="10" t="s">
        <v>115</v>
      </c>
      <c r="D81" s="2" t="s">
        <v>116</v>
      </c>
      <c r="E81" s="2" t="s">
        <v>117</v>
      </c>
      <c r="F81" s="2">
        <v>30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4">
        <f t="shared" si="3"/>
        <v>30</v>
      </c>
    </row>
    <row r="82" spans="1:14" ht="12.75">
      <c r="A82" s="2" t="s">
        <v>96</v>
      </c>
      <c r="B82" s="3">
        <v>19</v>
      </c>
      <c r="C82" s="10" t="s">
        <v>119</v>
      </c>
      <c r="D82" s="2" t="s">
        <v>120</v>
      </c>
      <c r="E82" s="2" t="s">
        <v>10</v>
      </c>
      <c r="F82" s="2">
        <v>28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4">
        <f t="shared" si="3"/>
        <v>28</v>
      </c>
    </row>
    <row r="83" spans="1:14" ht="12.75">
      <c r="A83" s="2" t="s">
        <v>96</v>
      </c>
      <c r="B83" s="3">
        <v>20</v>
      </c>
      <c r="C83" s="10" t="s">
        <v>122</v>
      </c>
      <c r="D83" s="2" t="s">
        <v>123</v>
      </c>
      <c r="E83" s="2" t="s">
        <v>10</v>
      </c>
      <c r="F83" s="2">
        <v>25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4">
        <f t="shared" si="3"/>
        <v>25</v>
      </c>
    </row>
    <row r="84" spans="1:14" ht="12.75">
      <c r="A84" s="2" t="s">
        <v>96</v>
      </c>
      <c r="B84" s="3">
        <v>21</v>
      </c>
      <c r="C84" s="10" t="s">
        <v>46</v>
      </c>
      <c r="D84" s="2" t="s">
        <v>332</v>
      </c>
      <c r="E84" s="2" t="s">
        <v>43</v>
      </c>
      <c r="F84" s="2">
        <v>0</v>
      </c>
      <c r="G84" s="2">
        <v>25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4">
        <f t="shared" si="3"/>
        <v>25</v>
      </c>
    </row>
    <row r="85" spans="1:14" ht="12.75">
      <c r="A85" s="2" t="s">
        <v>96</v>
      </c>
      <c r="B85" s="3">
        <v>22</v>
      </c>
      <c r="C85" s="10" t="s">
        <v>124</v>
      </c>
      <c r="D85" s="2" t="s">
        <v>125</v>
      </c>
      <c r="E85" s="2" t="s">
        <v>16</v>
      </c>
      <c r="F85" s="2">
        <v>24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4">
        <f t="shared" si="3"/>
        <v>24</v>
      </c>
    </row>
    <row r="86" spans="1:14" ht="12.75">
      <c r="A86" s="2" t="s">
        <v>96</v>
      </c>
      <c r="B86" s="3">
        <v>23</v>
      </c>
      <c r="C86" s="10" t="s">
        <v>17</v>
      </c>
      <c r="D86" s="2" t="s">
        <v>126</v>
      </c>
      <c r="E86" s="2" t="s">
        <v>19</v>
      </c>
      <c r="F86" s="2">
        <v>23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4">
        <f t="shared" si="3"/>
        <v>23</v>
      </c>
    </row>
    <row r="87" spans="1:14" ht="12.75">
      <c r="A87" s="2" t="s">
        <v>96</v>
      </c>
      <c r="B87" s="3">
        <v>24</v>
      </c>
      <c r="C87" s="10" t="s">
        <v>149</v>
      </c>
      <c r="D87" s="2" t="s">
        <v>333</v>
      </c>
      <c r="E87" s="2" t="s">
        <v>323</v>
      </c>
      <c r="F87" s="2">
        <v>0</v>
      </c>
      <c r="G87" s="2">
        <v>22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4">
        <f t="shared" si="3"/>
        <v>22</v>
      </c>
    </row>
    <row r="88" spans="1:14" ht="12.75">
      <c r="A88" s="2"/>
      <c r="B88" s="2"/>
      <c r="C88" s="11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</row>
    <row r="89" spans="1:14" ht="12.75">
      <c r="A89" s="4" t="s">
        <v>140</v>
      </c>
      <c r="B89" s="5">
        <v>1</v>
      </c>
      <c r="C89" s="9" t="s">
        <v>129</v>
      </c>
      <c r="D89" s="4" t="s">
        <v>130</v>
      </c>
      <c r="E89" s="4" t="s">
        <v>131</v>
      </c>
      <c r="F89" s="4">
        <v>56</v>
      </c>
      <c r="G89" s="4">
        <v>56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f aca="true" t="shared" si="4" ref="N89:N94">SUM(F89:M89)-MIN(F89:M89)</f>
        <v>112</v>
      </c>
    </row>
    <row r="90" spans="1:14" ht="12.75">
      <c r="A90" s="2" t="s">
        <v>140</v>
      </c>
      <c r="B90" s="3">
        <v>3</v>
      </c>
      <c r="C90" s="10" t="s">
        <v>91</v>
      </c>
      <c r="D90" s="2" t="s">
        <v>134</v>
      </c>
      <c r="E90" s="2" t="s">
        <v>36</v>
      </c>
      <c r="F90" s="2">
        <v>44</v>
      </c>
      <c r="G90" s="2">
        <v>48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4">
        <f t="shared" si="4"/>
        <v>92</v>
      </c>
    </row>
    <row r="91" spans="1:14" ht="12.75">
      <c r="A91" s="2" t="s">
        <v>140</v>
      </c>
      <c r="B91" s="3">
        <v>2</v>
      </c>
      <c r="C91" s="10" t="s">
        <v>34</v>
      </c>
      <c r="D91" s="2" t="s">
        <v>132</v>
      </c>
      <c r="E91" s="2" t="s">
        <v>133</v>
      </c>
      <c r="F91" s="2">
        <v>48</v>
      </c>
      <c r="G91" s="2">
        <v>43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4">
        <f t="shared" si="4"/>
        <v>91</v>
      </c>
    </row>
    <row r="92" spans="1:14" ht="12.75">
      <c r="A92" s="2" t="s">
        <v>140</v>
      </c>
      <c r="B92" s="3">
        <v>4</v>
      </c>
      <c r="C92" s="10" t="s">
        <v>135</v>
      </c>
      <c r="D92" s="2" t="s">
        <v>136</v>
      </c>
      <c r="E92" s="2" t="s">
        <v>137</v>
      </c>
      <c r="F92" s="2">
        <v>38</v>
      </c>
      <c r="G92" s="2">
        <v>38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4">
        <f t="shared" si="4"/>
        <v>76</v>
      </c>
    </row>
    <row r="93" spans="1:14" ht="12.75">
      <c r="A93" s="2" t="s">
        <v>140</v>
      </c>
      <c r="B93" s="3">
        <v>5</v>
      </c>
      <c r="C93" s="10">
        <v>28</v>
      </c>
      <c r="D93" s="2" t="s">
        <v>217</v>
      </c>
      <c r="E93" s="2" t="s">
        <v>218</v>
      </c>
      <c r="F93" s="2">
        <v>0</v>
      </c>
      <c r="G93" s="2">
        <v>35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4">
        <f t="shared" si="4"/>
        <v>35</v>
      </c>
    </row>
    <row r="94" spans="1:14" ht="12.75">
      <c r="A94" s="2" t="s">
        <v>140</v>
      </c>
      <c r="B94" s="3">
        <v>6</v>
      </c>
      <c r="C94" s="10" t="s">
        <v>138</v>
      </c>
      <c r="D94" s="2" t="s">
        <v>139</v>
      </c>
      <c r="E94" s="2" t="s">
        <v>19</v>
      </c>
      <c r="F94" s="2">
        <v>34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4">
        <f t="shared" si="4"/>
        <v>34</v>
      </c>
    </row>
    <row r="95" spans="1:14" ht="12.75">
      <c r="A95" s="2"/>
      <c r="B95" s="2"/>
      <c r="C95" s="11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</row>
    <row r="96" spans="1:14" s="15" customFormat="1" ht="12.75">
      <c r="A96" s="4" t="s">
        <v>158</v>
      </c>
      <c r="B96" s="5">
        <v>1</v>
      </c>
      <c r="C96" s="9" t="s">
        <v>66</v>
      </c>
      <c r="D96" s="4" t="s">
        <v>144</v>
      </c>
      <c r="E96" s="4" t="s">
        <v>68</v>
      </c>
      <c r="F96" s="4">
        <v>47</v>
      </c>
      <c r="G96" s="4">
        <v>51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f aca="true" t="shared" si="5" ref="N96:N109">SUM(F96:M96)-MIN(F96:M96)</f>
        <v>98</v>
      </c>
    </row>
    <row r="97" spans="1:14" ht="12.75">
      <c r="A97" s="12" t="s">
        <v>158</v>
      </c>
      <c r="B97" s="6">
        <v>2</v>
      </c>
      <c r="C97" s="13" t="s">
        <v>141</v>
      </c>
      <c r="D97" s="12" t="s">
        <v>142</v>
      </c>
      <c r="E97" s="12" t="s">
        <v>117</v>
      </c>
      <c r="F97" s="12">
        <v>56</v>
      </c>
      <c r="G97" s="12">
        <v>41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4">
        <f t="shared" si="5"/>
        <v>97</v>
      </c>
    </row>
    <row r="98" spans="1:14" ht="12.75">
      <c r="A98" s="2" t="s">
        <v>158</v>
      </c>
      <c r="B98" s="3">
        <v>3</v>
      </c>
      <c r="C98" s="10" t="s">
        <v>97</v>
      </c>
      <c r="D98" s="2" t="s">
        <v>143</v>
      </c>
      <c r="E98" s="2" t="s">
        <v>131</v>
      </c>
      <c r="F98" s="2">
        <v>47</v>
      </c>
      <c r="G98" s="2">
        <v>49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4">
        <f t="shared" si="5"/>
        <v>96</v>
      </c>
    </row>
    <row r="99" spans="1:14" ht="12.75">
      <c r="A99" s="2" t="s">
        <v>158</v>
      </c>
      <c r="B99" s="3">
        <v>4</v>
      </c>
      <c r="C99" s="10" t="s">
        <v>145</v>
      </c>
      <c r="D99" s="2" t="s">
        <v>146</v>
      </c>
      <c r="E99" s="2" t="s">
        <v>19</v>
      </c>
      <c r="F99" s="2">
        <v>45</v>
      </c>
      <c r="G99" s="2">
        <v>48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4">
        <f t="shared" si="5"/>
        <v>93</v>
      </c>
    </row>
    <row r="100" spans="1:14" ht="12.75">
      <c r="A100" s="2" t="s">
        <v>158</v>
      </c>
      <c r="B100" s="3">
        <v>5</v>
      </c>
      <c r="C100" s="10" t="s">
        <v>147</v>
      </c>
      <c r="D100" s="2" t="s">
        <v>148</v>
      </c>
      <c r="E100" s="2" t="s">
        <v>13</v>
      </c>
      <c r="F100" s="2">
        <v>41</v>
      </c>
      <c r="G100" s="2">
        <v>31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4">
        <f t="shared" si="5"/>
        <v>72</v>
      </c>
    </row>
    <row r="101" spans="1:14" ht="12.75">
      <c r="A101" s="2" t="s">
        <v>158</v>
      </c>
      <c r="B101" s="3">
        <v>6</v>
      </c>
      <c r="C101" s="10" t="s">
        <v>151</v>
      </c>
      <c r="D101" s="2" t="s">
        <v>152</v>
      </c>
      <c r="E101" s="2" t="s">
        <v>26</v>
      </c>
      <c r="F101" s="2">
        <v>36</v>
      </c>
      <c r="G101" s="2">
        <v>36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4">
        <f t="shared" si="5"/>
        <v>72</v>
      </c>
    </row>
    <row r="102" spans="1:14" ht="12.75">
      <c r="A102" s="2" t="s">
        <v>158</v>
      </c>
      <c r="B102" s="3">
        <v>7</v>
      </c>
      <c r="C102" s="10" t="s">
        <v>155</v>
      </c>
      <c r="D102" s="2" t="s">
        <v>156</v>
      </c>
      <c r="E102" s="2" t="s">
        <v>157</v>
      </c>
      <c r="F102" s="2">
        <v>30</v>
      </c>
      <c r="G102" s="2">
        <v>29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4">
        <f t="shared" si="5"/>
        <v>59</v>
      </c>
    </row>
    <row r="103" spans="1:14" ht="12.75">
      <c r="A103" s="2" t="s">
        <v>158</v>
      </c>
      <c r="B103" s="3">
        <v>8</v>
      </c>
      <c r="C103" s="10" t="s">
        <v>334</v>
      </c>
      <c r="D103" s="2" t="s">
        <v>335</v>
      </c>
      <c r="E103" s="2" t="s">
        <v>68</v>
      </c>
      <c r="F103" s="2">
        <v>0</v>
      </c>
      <c r="G103" s="2">
        <v>42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4">
        <f t="shared" si="5"/>
        <v>42</v>
      </c>
    </row>
    <row r="104" spans="1:14" ht="12.75">
      <c r="A104" s="2" t="s">
        <v>158</v>
      </c>
      <c r="B104" s="3">
        <v>9</v>
      </c>
      <c r="C104" s="10" t="s">
        <v>83</v>
      </c>
      <c r="D104" s="2" t="s">
        <v>336</v>
      </c>
      <c r="E104" s="2" t="s">
        <v>337</v>
      </c>
      <c r="F104" s="2">
        <v>0</v>
      </c>
      <c r="G104" s="2">
        <v>40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4">
        <f t="shared" si="5"/>
        <v>40</v>
      </c>
    </row>
    <row r="105" spans="1:14" ht="12.75">
      <c r="A105" s="2" t="s">
        <v>158</v>
      </c>
      <c r="B105" s="3">
        <v>10</v>
      </c>
      <c r="C105" s="10" t="s">
        <v>149</v>
      </c>
      <c r="D105" s="2" t="s">
        <v>150</v>
      </c>
      <c r="E105" s="2" t="s">
        <v>19</v>
      </c>
      <c r="F105" s="2">
        <v>37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4">
        <f t="shared" si="5"/>
        <v>37</v>
      </c>
    </row>
    <row r="106" spans="1:14" ht="12.75">
      <c r="A106" s="2" t="s">
        <v>158</v>
      </c>
      <c r="B106" s="3">
        <v>11</v>
      </c>
      <c r="C106" s="10" t="s">
        <v>338</v>
      </c>
      <c r="D106" s="2" t="s">
        <v>339</v>
      </c>
      <c r="E106" s="2" t="s">
        <v>323</v>
      </c>
      <c r="F106" s="2">
        <v>0</v>
      </c>
      <c r="G106" s="2">
        <v>37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4">
        <f t="shared" si="5"/>
        <v>37</v>
      </c>
    </row>
    <row r="107" spans="1:14" ht="12.75">
      <c r="A107" s="2" t="s">
        <v>158</v>
      </c>
      <c r="B107" s="3">
        <v>12</v>
      </c>
      <c r="C107" s="10" t="s">
        <v>153</v>
      </c>
      <c r="D107" s="2" t="s">
        <v>154</v>
      </c>
      <c r="E107" s="2" t="s">
        <v>26</v>
      </c>
      <c r="F107" s="2">
        <v>34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4">
        <f t="shared" si="5"/>
        <v>34</v>
      </c>
    </row>
    <row r="108" spans="1:14" ht="12.75">
      <c r="A108" s="2" t="s">
        <v>158</v>
      </c>
      <c r="B108" s="3">
        <v>13</v>
      </c>
      <c r="C108" s="10" t="s">
        <v>14</v>
      </c>
      <c r="D108" s="2" t="s">
        <v>64</v>
      </c>
      <c r="E108" s="2" t="s">
        <v>65</v>
      </c>
      <c r="F108" s="2">
        <v>32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4">
        <f t="shared" si="5"/>
        <v>32</v>
      </c>
    </row>
    <row r="109" spans="1:14" ht="12.75">
      <c r="A109" s="2" t="s">
        <v>158</v>
      </c>
      <c r="B109" s="3">
        <v>14</v>
      </c>
      <c r="C109" s="10" t="s">
        <v>122</v>
      </c>
      <c r="D109" s="2" t="s">
        <v>21</v>
      </c>
      <c r="E109" s="2" t="s">
        <v>340</v>
      </c>
      <c r="F109" s="2">
        <v>0</v>
      </c>
      <c r="G109" s="2">
        <v>10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4">
        <f t="shared" si="5"/>
        <v>10</v>
      </c>
    </row>
    <row r="110" spans="1:14" ht="12.75">
      <c r="A110" s="2"/>
      <c r="B110" s="2"/>
      <c r="C110" s="1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</row>
    <row r="111" spans="1:14" ht="12.75">
      <c r="A111" s="4" t="s">
        <v>159</v>
      </c>
      <c r="B111" s="5">
        <v>1</v>
      </c>
      <c r="C111" s="9" t="s">
        <v>63</v>
      </c>
      <c r="D111" s="4" t="s">
        <v>160</v>
      </c>
      <c r="E111" s="4" t="s">
        <v>43</v>
      </c>
      <c r="F111" s="4">
        <v>56</v>
      </c>
      <c r="G111" s="4">
        <v>55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f aca="true" t="shared" si="6" ref="N111:N126">SUM(F111:M111)-MIN(F111:M111)</f>
        <v>111</v>
      </c>
    </row>
    <row r="112" spans="1:14" ht="12.75">
      <c r="A112" s="2" t="s">
        <v>159</v>
      </c>
      <c r="B112" s="6">
        <v>2</v>
      </c>
      <c r="C112" s="10" t="s">
        <v>76</v>
      </c>
      <c r="D112" s="2" t="s">
        <v>161</v>
      </c>
      <c r="E112" s="2" t="s">
        <v>13</v>
      </c>
      <c r="F112" s="2">
        <v>52</v>
      </c>
      <c r="G112" s="2">
        <v>50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4">
        <f t="shared" si="6"/>
        <v>102</v>
      </c>
    </row>
    <row r="113" spans="1:14" ht="12.75">
      <c r="A113" s="2" t="s">
        <v>159</v>
      </c>
      <c r="B113" s="6">
        <v>3</v>
      </c>
      <c r="C113" s="10" t="s">
        <v>135</v>
      </c>
      <c r="D113" s="2" t="s">
        <v>165</v>
      </c>
      <c r="E113" s="2" t="s">
        <v>117</v>
      </c>
      <c r="F113" s="2">
        <v>44</v>
      </c>
      <c r="G113" s="2">
        <v>46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4">
        <f t="shared" si="6"/>
        <v>90</v>
      </c>
    </row>
    <row r="114" spans="1:14" ht="12.75">
      <c r="A114" s="2" t="s">
        <v>159</v>
      </c>
      <c r="B114" s="6">
        <v>4</v>
      </c>
      <c r="C114" s="10" t="s">
        <v>162</v>
      </c>
      <c r="D114" s="2" t="s">
        <v>163</v>
      </c>
      <c r="E114" s="2" t="s">
        <v>164</v>
      </c>
      <c r="F114" s="2">
        <v>45</v>
      </c>
      <c r="G114" s="2">
        <v>37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4">
        <f t="shared" si="6"/>
        <v>82</v>
      </c>
    </row>
    <row r="115" spans="1:14" ht="12.75">
      <c r="A115" s="2" t="s">
        <v>159</v>
      </c>
      <c r="B115" s="6">
        <v>5</v>
      </c>
      <c r="C115" s="10" t="s">
        <v>167</v>
      </c>
      <c r="D115" s="2" t="s">
        <v>168</v>
      </c>
      <c r="E115" s="2" t="s">
        <v>36</v>
      </c>
      <c r="F115" s="2">
        <v>36</v>
      </c>
      <c r="G115" s="2">
        <v>37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4">
        <f t="shared" si="6"/>
        <v>73</v>
      </c>
    </row>
    <row r="116" spans="1:14" ht="12.75">
      <c r="A116" s="2" t="s">
        <v>159</v>
      </c>
      <c r="B116" s="6">
        <v>6</v>
      </c>
      <c r="C116" s="10" t="s">
        <v>80</v>
      </c>
      <c r="D116" s="2" t="s">
        <v>166</v>
      </c>
      <c r="E116" s="2" t="s">
        <v>13</v>
      </c>
      <c r="F116" s="2">
        <v>40</v>
      </c>
      <c r="G116" s="2">
        <v>30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4">
        <f t="shared" si="6"/>
        <v>70</v>
      </c>
    </row>
    <row r="117" spans="1:14" ht="12.75">
      <c r="A117" s="2" t="s">
        <v>159</v>
      </c>
      <c r="B117" s="6">
        <v>7</v>
      </c>
      <c r="C117" s="10" t="s">
        <v>169</v>
      </c>
      <c r="D117" s="2" t="s">
        <v>170</v>
      </c>
      <c r="E117" s="2" t="s">
        <v>43</v>
      </c>
      <c r="F117" s="2">
        <v>36</v>
      </c>
      <c r="G117" s="2">
        <v>33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4">
        <f t="shared" si="6"/>
        <v>69</v>
      </c>
    </row>
    <row r="118" spans="1:14" ht="12.75">
      <c r="A118" s="2" t="s">
        <v>159</v>
      </c>
      <c r="B118" s="6">
        <v>8</v>
      </c>
      <c r="C118" s="10" t="s">
        <v>173</v>
      </c>
      <c r="D118" s="2" t="s">
        <v>174</v>
      </c>
      <c r="E118" s="2" t="s">
        <v>39</v>
      </c>
      <c r="F118" s="2">
        <v>33</v>
      </c>
      <c r="G118" s="2">
        <v>33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4">
        <f t="shared" si="6"/>
        <v>66</v>
      </c>
    </row>
    <row r="119" spans="1:14" ht="12.75">
      <c r="A119" s="2" t="s">
        <v>159</v>
      </c>
      <c r="B119" s="6">
        <v>9</v>
      </c>
      <c r="C119" s="10" t="s">
        <v>24</v>
      </c>
      <c r="D119" s="2" t="s">
        <v>175</v>
      </c>
      <c r="E119" s="2" t="s">
        <v>176</v>
      </c>
      <c r="F119" s="2">
        <v>30</v>
      </c>
      <c r="G119" s="2">
        <v>30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4">
        <f t="shared" si="6"/>
        <v>60</v>
      </c>
    </row>
    <row r="120" spans="1:14" ht="12.75">
      <c r="A120" s="2" t="s">
        <v>159</v>
      </c>
      <c r="B120" s="6">
        <v>10</v>
      </c>
      <c r="C120" s="10" t="s">
        <v>177</v>
      </c>
      <c r="D120" s="2" t="s">
        <v>178</v>
      </c>
      <c r="E120" s="2" t="s">
        <v>10</v>
      </c>
      <c r="F120" s="2">
        <v>25</v>
      </c>
      <c r="G120" s="2">
        <v>26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4">
        <f t="shared" si="6"/>
        <v>51</v>
      </c>
    </row>
    <row r="121" spans="1:14" ht="12.75">
      <c r="A121" s="2" t="s">
        <v>159</v>
      </c>
      <c r="B121" s="6">
        <v>11</v>
      </c>
      <c r="C121" s="10" t="s">
        <v>264</v>
      </c>
      <c r="D121" s="2" t="s">
        <v>341</v>
      </c>
      <c r="E121" s="2" t="s">
        <v>26</v>
      </c>
      <c r="F121" s="2">
        <v>0</v>
      </c>
      <c r="G121" s="2">
        <v>39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4">
        <f t="shared" si="6"/>
        <v>39</v>
      </c>
    </row>
    <row r="122" spans="1:14" ht="12.75">
      <c r="A122" s="2" t="s">
        <v>159</v>
      </c>
      <c r="B122" s="6">
        <v>12</v>
      </c>
      <c r="C122" s="10" t="s">
        <v>171</v>
      </c>
      <c r="D122" s="2" t="s">
        <v>172</v>
      </c>
      <c r="E122" s="2" t="s">
        <v>133</v>
      </c>
      <c r="F122" s="2">
        <v>33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4">
        <f t="shared" si="6"/>
        <v>33</v>
      </c>
    </row>
    <row r="123" spans="1:14" ht="12.75">
      <c r="A123" s="2" t="s">
        <v>159</v>
      </c>
      <c r="B123" s="6">
        <v>13</v>
      </c>
      <c r="C123" s="10" t="s">
        <v>342</v>
      </c>
      <c r="D123" s="2" t="s">
        <v>343</v>
      </c>
      <c r="E123" s="2" t="s">
        <v>301</v>
      </c>
      <c r="F123" s="2">
        <v>0</v>
      </c>
      <c r="G123" s="2">
        <v>29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4">
        <f t="shared" si="6"/>
        <v>29</v>
      </c>
    </row>
    <row r="124" spans="1:14" ht="12.75">
      <c r="A124" s="2" t="s">
        <v>159</v>
      </c>
      <c r="B124" s="6">
        <v>14</v>
      </c>
      <c r="C124" s="10" t="s">
        <v>22</v>
      </c>
      <c r="D124" s="2" t="s">
        <v>344</v>
      </c>
      <c r="E124" s="2" t="s">
        <v>337</v>
      </c>
      <c r="F124" s="2">
        <v>0</v>
      </c>
      <c r="G124" s="2">
        <v>24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4">
        <f t="shared" si="6"/>
        <v>24</v>
      </c>
    </row>
    <row r="125" spans="1:14" ht="12.75">
      <c r="A125" s="2" t="s">
        <v>159</v>
      </c>
      <c r="B125" s="6">
        <v>15</v>
      </c>
      <c r="C125" s="10" t="s">
        <v>83</v>
      </c>
      <c r="D125" s="2" t="s">
        <v>345</v>
      </c>
      <c r="E125" s="2" t="s">
        <v>43</v>
      </c>
      <c r="F125" s="2">
        <v>0</v>
      </c>
      <c r="G125" s="2">
        <v>24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4">
        <f t="shared" si="6"/>
        <v>24</v>
      </c>
    </row>
    <row r="126" spans="1:14" ht="12.75">
      <c r="A126" s="2" t="s">
        <v>159</v>
      </c>
      <c r="B126" s="6">
        <v>16</v>
      </c>
      <c r="C126" s="10" t="s">
        <v>179</v>
      </c>
      <c r="D126" s="2" t="s">
        <v>180</v>
      </c>
      <c r="E126" s="2" t="s">
        <v>19</v>
      </c>
      <c r="F126" s="2">
        <v>10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4">
        <f t="shared" si="6"/>
        <v>10</v>
      </c>
    </row>
    <row r="127" spans="1:14" ht="12.75">
      <c r="A127" s="2"/>
      <c r="B127" s="2"/>
      <c r="C127" s="1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</row>
    <row r="128" spans="1:14" ht="12.75">
      <c r="A128" s="4" t="s">
        <v>181</v>
      </c>
      <c r="B128" s="5">
        <v>1</v>
      </c>
      <c r="C128" s="9" t="s">
        <v>46</v>
      </c>
      <c r="D128" s="4" t="s">
        <v>182</v>
      </c>
      <c r="E128" s="4" t="s">
        <v>183</v>
      </c>
      <c r="F128" s="4">
        <v>56</v>
      </c>
      <c r="G128" s="4">
        <v>56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f aca="true" t="shared" si="7" ref="N128:N154">SUM(F128:M128)-MIN(F128:M128)</f>
        <v>112</v>
      </c>
    </row>
    <row r="129" spans="1:14" ht="12.75">
      <c r="A129" s="2" t="s">
        <v>181</v>
      </c>
      <c r="B129" s="3">
        <v>2</v>
      </c>
      <c r="C129" s="10" t="s">
        <v>187</v>
      </c>
      <c r="D129" s="2" t="s">
        <v>188</v>
      </c>
      <c r="E129" s="2" t="s">
        <v>43</v>
      </c>
      <c r="F129" s="2">
        <v>46</v>
      </c>
      <c r="G129" s="2">
        <v>47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4">
        <f t="shared" si="7"/>
        <v>93</v>
      </c>
    </row>
    <row r="130" spans="1:14" ht="12.75">
      <c r="A130" s="2" t="s">
        <v>181</v>
      </c>
      <c r="B130" s="3">
        <v>3</v>
      </c>
      <c r="C130" s="10" t="s">
        <v>63</v>
      </c>
      <c r="D130" s="2" t="s">
        <v>184</v>
      </c>
      <c r="E130" s="2" t="s">
        <v>100</v>
      </c>
      <c r="F130" s="2">
        <v>52</v>
      </c>
      <c r="G130" s="2">
        <v>39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4">
        <f t="shared" si="7"/>
        <v>91</v>
      </c>
    </row>
    <row r="131" spans="1:14" ht="12.75">
      <c r="A131" s="2" t="s">
        <v>181</v>
      </c>
      <c r="B131" s="3">
        <v>4</v>
      </c>
      <c r="C131" s="10" t="s">
        <v>185</v>
      </c>
      <c r="D131" s="2" t="s">
        <v>186</v>
      </c>
      <c r="E131" s="2" t="s">
        <v>16</v>
      </c>
      <c r="F131" s="2">
        <v>46</v>
      </c>
      <c r="G131" s="2">
        <v>40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4">
        <f t="shared" si="7"/>
        <v>86</v>
      </c>
    </row>
    <row r="132" spans="1:14" ht="12.75">
      <c r="A132" s="2" t="s">
        <v>181</v>
      </c>
      <c r="B132" s="3">
        <v>5</v>
      </c>
      <c r="C132" s="10" t="s">
        <v>195</v>
      </c>
      <c r="D132" s="2" t="s">
        <v>196</v>
      </c>
      <c r="E132" s="2" t="s">
        <v>31</v>
      </c>
      <c r="F132" s="2">
        <v>39</v>
      </c>
      <c r="G132" s="2">
        <v>41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4">
        <f t="shared" si="7"/>
        <v>80</v>
      </c>
    </row>
    <row r="133" spans="1:14" ht="12.75">
      <c r="A133" s="2" t="s">
        <v>181</v>
      </c>
      <c r="B133" s="3">
        <v>6</v>
      </c>
      <c r="C133" s="10" t="s">
        <v>197</v>
      </c>
      <c r="D133" s="2" t="s">
        <v>198</v>
      </c>
      <c r="E133" s="2" t="s">
        <v>13</v>
      </c>
      <c r="F133" s="2">
        <v>39</v>
      </c>
      <c r="G133" s="2">
        <v>38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4">
        <f t="shared" si="7"/>
        <v>77</v>
      </c>
    </row>
    <row r="134" spans="1:14" ht="12.75">
      <c r="A134" s="2" t="s">
        <v>181</v>
      </c>
      <c r="B134" s="3">
        <v>7</v>
      </c>
      <c r="C134" s="10" t="s">
        <v>151</v>
      </c>
      <c r="D134" s="2" t="s">
        <v>199</v>
      </c>
      <c r="E134" s="2" t="s">
        <v>176</v>
      </c>
      <c r="F134" s="2">
        <v>38</v>
      </c>
      <c r="G134" s="2">
        <v>38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4">
        <f t="shared" si="7"/>
        <v>76</v>
      </c>
    </row>
    <row r="135" spans="1:14" ht="12.75">
      <c r="A135" s="2" t="s">
        <v>181</v>
      </c>
      <c r="B135" s="3">
        <v>8</v>
      </c>
      <c r="C135" s="10" t="s">
        <v>41</v>
      </c>
      <c r="D135" s="2" t="s">
        <v>192</v>
      </c>
      <c r="E135" s="2" t="s">
        <v>43</v>
      </c>
      <c r="F135" s="2">
        <v>40</v>
      </c>
      <c r="G135" s="2">
        <v>34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4">
        <f t="shared" si="7"/>
        <v>74</v>
      </c>
    </row>
    <row r="136" spans="1:14" ht="12.75">
      <c r="A136" s="2" t="s">
        <v>181</v>
      </c>
      <c r="B136" s="3">
        <v>9</v>
      </c>
      <c r="C136" s="10" t="s">
        <v>189</v>
      </c>
      <c r="D136" s="2" t="s">
        <v>190</v>
      </c>
      <c r="E136" s="2" t="s">
        <v>191</v>
      </c>
      <c r="F136" s="2">
        <v>43</v>
      </c>
      <c r="G136" s="2">
        <v>23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4">
        <f t="shared" si="7"/>
        <v>66</v>
      </c>
    </row>
    <row r="137" spans="1:14" ht="12.75">
      <c r="A137" s="2" t="s">
        <v>181</v>
      </c>
      <c r="B137" s="3">
        <v>10</v>
      </c>
      <c r="C137" s="10" t="s">
        <v>106</v>
      </c>
      <c r="D137" s="2" t="s">
        <v>201</v>
      </c>
      <c r="E137" s="2" t="s">
        <v>10</v>
      </c>
      <c r="F137" s="2">
        <v>34</v>
      </c>
      <c r="G137" s="2">
        <v>29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4">
        <f t="shared" si="7"/>
        <v>63</v>
      </c>
    </row>
    <row r="138" spans="1:14" ht="12.75">
      <c r="A138" s="2" t="s">
        <v>181</v>
      </c>
      <c r="B138" s="3">
        <v>11</v>
      </c>
      <c r="C138" s="10" t="s">
        <v>193</v>
      </c>
      <c r="D138" s="2" t="s">
        <v>194</v>
      </c>
      <c r="E138" s="2" t="s">
        <v>10</v>
      </c>
      <c r="F138" s="2">
        <v>39</v>
      </c>
      <c r="G138" s="2">
        <v>21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4">
        <f t="shared" si="7"/>
        <v>60</v>
      </c>
    </row>
    <row r="139" spans="1:14" ht="12.75">
      <c r="A139" s="2" t="s">
        <v>181</v>
      </c>
      <c r="B139" s="3">
        <v>12</v>
      </c>
      <c r="C139" s="10" t="s">
        <v>113</v>
      </c>
      <c r="D139" s="2" t="s">
        <v>200</v>
      </c>
      <c r="E139" s="2" t="s">
        <v>191</v>
      </c>
      <c r="F139" s="2">
        <v>35</v>
      </c>
      <c r="G139" s="2">
        <v>22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4">
        <f t="shared" si="7"/>
        <v>57</v>
      </c>
    </row>
    <row r="140" spans="1:14" ht="12.75">
      <c r="A140" s="2" t="s">
        <v>181</v>
      </c>
      <c r="B140" s="3">
        <v>13</v>
      </c>
      <c r="C140" s="10" t="s">
        <v>205</v>
      </c>
      <c r="D140" s="2" t="s">
        <v>206</v>
      </c>
      <c r="E140" s="2" t="s">
        <v>43</v>
      </c>
      <c r="F140" s="2">
        <v>26</v>
      </c>
      <c r="G140" s="2">
        <v>30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4">
        <f t="shared" si="7"/>
        <v>56</v>
      </c>
    </row>
    <row r="141" spans="1:14" ht="12.75">
      <c r="A141" s="2" t="s">
        <v>181</v>
      </c>
      <c r="B141" s="3">
        <v>14</v>
      </c>
      <c r="C141" s="10" t="s">
        <v>34</v>
      </c>
      <c r="D141" s="2" t="s">
        <v>204</v>
      </c>
      <c r="E141" s="2" t="s">
        <v>31</v>
      </c>
      <c r="F141" s="2">
        <v>27</v>
      </c>
      <c r="G141" s="2">
        <v>27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4">
        <f t="shared" si="7"/>
        <v>54</v>
      </c>
    </row>
    <row r="142" spans="1:14" ht="12.75">
      <c r="A142" s="2" t="s">
        <v>181</v>
      </c>
      <c r="B142" s="3">
        <v>15</v>
      </c>
      <c r="C142" s="10" t="s">
        <v>71</v>
      </c>
      <c r="D142" s="2" t="s">
        <v>346</v>
      </c>
      <c r="E142" s="2" t="s">
        <v>13</v>
      </c>
      <c r="F142" s="2">
        <v>0</v>
      </c>
      <c r="G142" s="2">
        <v>50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4">
        <f t="shared" si="7"/>
        <v>50</v>
      </c>
    </row>
    <row r="143" spans="1:14" ht="12.75">
      <c r="A143" s="2" t="s">
        <v>181</v>
      </c>
      <c r="B143" s="3">
        <v>16</v>
      </c>
      <c r="C143" s="10" t="s">
        <v>59</v>
      </c>
      <c r="D143" s="2" t="s">
        <v>212</v>
      </c>
      <c r="E143" s="2" t="s">
        <v>176</v>
      </c>
      <c r="F143" s="2">
        <v>20</v>
      </c>
      <c r="G143" s="2">
        <v>25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4">
        <f t="shared" si="7"/>
        <v>45</v>
      </c>
    </row>
    <row r="144" spans="1:14" ht="12.75">
      <c r="A144" s="2" t="s">
        <v>181</v>
      </c>
      <c r="B144" s="3">
        <v>17</v>
      </c>
      <c r="C144" s="10" t="s">
        <v>338</v>
      </c>
      <c r="D144" s="2" t="s">
        <v>347</v>
      </c>
      <c r="E144" s="2" t="s">
        <v>301</v>
      </c>
      <c r="F144" s="2">
        <v>0</v>
      </c>
      <c r="G144" s="2">
        <v>45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4">
        <f t="shared" si="7"/>
        <v>45</v>
      </c>
    </row>
    <row r="145" spans="1:14" ht="12.75">
      <c r="A145" s="2" t="s">
        <v>181</v>
      </c>
      <c r="B145" s="3">
        <v>18</v>
      </c>
      <c r="C145" s="10" t="s">
        <v>267</v>
      </c>
      <c r="D145" s="2" t="s">
        <v>348</v>
      </c>
      <c r="E145" s="2" t="s">
        <v>349</v>
      </c>
      <c r="F145" s="2">
        <v>0</v>
      </c>
      <c r="G145" s="2">
        <v>44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4">
        <f t="shared" si="7"/>
        <v>44</v>
      </c>
    </row>
    <row r="146" spans="1:14" ht="12.75">
      <c r="A146" s="2" t="s">
        <v>181</v>
      </c>
      <c r="B146" s="3">
        <v>19</v>
      </c>
      <c r="C146" s="10" t="s">
        <v>83</v>
      </c>
      <c r="D146" s="2" t="s">
        <v>210</v>
      </c>
      <c r="E146" s="2" t="s">
        <v>43</v>
      </c>
      <c r="F146" s="2">
        <v>21</v>
      </c>
      <c r="G146" s="2">
        <v>22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4">
        <f t="shared" si="7"/>
        <v>43</v>
      </c>
    </row>
    <row r="147" spans="1:14" ht="12.75">
      <c r="A147" s="2" t="s">
        <v>181</v>
      </c>
      <c r="B147" s="3">
        <v>20</v>
      </c>
      <c r="C147" s="10" t="s">
        <v>89</v>
      </c>
      <c r="D147" s="2" t="s">
        <v>209</v>
      </c>
      <c r="E147" s="2" t="s">
        <v>36</v>
      </c>
      <c r="F147" s="2">
        <v>21</v>
      </c>
      <c r="G147" s="2">
        <v>21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4">
        <f t="shared" si="7"/>
        <v>42</v>
      </c>
    </row>
    <row r="148" spans="1:14" ht="12.75">
      <c r="A148" s="2" t="s">
        <v>181</v>
      </c>
      <c r="B148" s="3">
        <v>21</v>
      </c>
      <c r="C148" s="10" t="s">
        <v>37</v>
      </c>
      <c r="D148" s="2" t="s">
        <v>202</v>
      </c>
      <c r="E148" s="2" t="s">
        <v>19</v>
      </c>
      <c r="F148" s="2">
        <v>30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4">
        <f t="shared" si="7"/>
        <v>30</v>
      </c>
    </row>
    <row r="149" spans="1:14" ht="12.75">
      <c r="A149" s="2" t="s">
        <v>181</v>
      </c>
      <c r="B149" s="3">
        <v>22</v>
      </c>
      <c r="C149" s="10" t="s">
        <v>259</v>
      </c>
      <c r="D149" s="2" t="s">
        <v>350</v>
      </c>
      <c r="E149" s="2" t="s">
        <v>176</v>
      </c>
      <c r="F149" s="2">
        <v>0</v>
      </c>
      <c r="G149" s="2">
        <v>29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4">
        <f t="shared" si="7"/>
        <v>29</v>
      </c>
    </row>
    <row r="150" spans="1:14" ht="12.75">
      <c r="A150" s="2" t="s">
        <v>181</v>
      </c>
      <c r="B150" s="3">
        <v>23</v>
      </c>
      <c r="C150" s="10" t="s">
        <v>124</v>
      </c>
      <c r="D150" s="2" t="s">
        <v>203</v>
      </c>
      <c r="E150" s="2" t="s">
        <v>26</v>
      </c>
      <c r="F150" s="2">
        <v>27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4">
        <f t="shared" si="7"/>
        <v>27</v>
      </c>
    </row>
    <row r="151" spans="1:14" ht="12.75">
      <c r="A151" s="2" t="s">
        <v>181</v>
      </c>
      <c r="B151" s="3">
        <v>24</v>
      </c>
      <c r="C151" s="10" t="s">
        <v>169</v>
      </c>
      <c r="D151" s="2" t="s">
        <v>207</v>
      </c>
      <c r="E151" s="2" t="s">
        <v>19</v>
      </c>
      <c r="F151" s="2">
        <v>23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4">
        <f t="shared" si="7"/>
        <v>23</v>
      </c>
    </row>
    <row r="152" spans="1:14" ht="12.75">
      <c r="A152" s="2" t="s">
        <v>181</v>
      </c>
      <c r="B152" s="3">
        <v>25</v>
      </c>
      <c r="C152" s="10" t="s">
        <v>149</v>
      </c>
      <c r="D152" s="2" t="s">
        <v>351</v>
      </c>
      <c r="E152" s="2" t="s">
        <v>352</v>
      </c>
      <c r="F152" s="2">
        <v>0</v>
      </c>
      <c r="G152" s="2">
        <v>23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4">
        <f t="shared" si="7"/>
        <v>23</v>
      </c>
    </row>
    <row r="153" spans="1:14" ht="12.75">
      <c r="A153" s="2" t="s">
        <v>181</v>
      </c>
      <c r="B153" s="3">
        <v>26</v>
      </c>
      <c r="C153" s="10" t="s">
        <v>80</v>
      </c>
      <c r="D153" s="2" t="s">
        <v>208</v>
      </c>
      <c r="E153" s="2" t="s">
        <v>10</v>
      </c>
      <c r="F153" s="2">
        <v>22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4">
        <f t="shared" si="7"/>
        <v>22</v>
      </c>
    </row>
    <row r="154" spans="1:14" ht="12.75">
      <c r="A154" s="2" t="s">
        <v>181</v>
      </c>
      <c r="B154" s="3">
        <v>27</v>
      </c>
      <c r="C154" s="10" t="s">
        <v>167</v>
      </c>
      <c r="D154" s="2" t="s">
        <v>211</v>
      </c>
      <c r="E154" s="2" t="s">
        <v>16</v>
      </c>
      <c r="F154" s="2">
        <v>20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4">
        <f t="shared" si="7"/>
        <v>20</v>
      </c>
    </row>
    <row r="155" spans="1:14" ht="12.75">
      <c r="A155" s="2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</row>
    <row r="156" spans="1:14" ht="12.75">
      <c r="A156" s="4" t="s">
        <v>213</v>
      </c>
      <c r="B156" s="5">
        <v>1</v>
      </c>
      <c r="C156" s="9" t="s">
        <v>214</v>
      </c>
      <c r="D156" s="4" t="s">
        <v>215</v>
      </c>
      <c r="E156" s="4" t="s">
        <v>216</v>
      </c>
      <c r="F156" s="4">
        <v>56</v>
      </c>
      <c r="G156" s="4">
        <v>56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f aca="true" t="shared" si="8" ref="N156:N171">SUM(F156:M156)-MIN(F156:M156)</f>
        <v>112</v>
      </c>
    </row>
    <row r="157" spans="1:14" ht="12.75">
      <c r="A157" s="2" t="s">
        <v>213</v>
      </c>
      <c r="B157" s="3">
        <v>2</v>
      </c>
      <c r="C157" s="10" t="s">
        <v>80</v>
      </c>
      <c r="D157" s="2" t="s">
        <v>217</v>
      </c>
      <c r="E157" s="2" t="s">
        <v>218</v>
      </c>
      <c r="F157" s="2">
        <v>52</v>
      </c>
      <c r="G157" s="2">
        <v>46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4">
        <f t="shared" si="8"/>
        <v>98</v>
      </c>
    </row>
    <row r="158" spans="1:14" ht="12.75">
      <c r="A158" s="2" t="s">
        <v>213</v>
      </c>
      <c r="B158" s="3">
        <v>3</v>
      </c>
      <c r="C158" s="10" t="s">
        <v>63</v>
      </c>
      <c r="D158" s="2" t="s">
        <v>222</v>
      </c>
      <c r="E158" s="2" t="s">
        <v>43</v>
      </c>
      <c r="F158" s="2">
        <v>42</v>
      </c>
      <c r="G158" s="2">
        <v>52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4">
        <f t="shared" si="8"/>
        <v>94</v>
      </c>
    </row>
    <row r="159" spans="1:14" ht="12.75">
      <c r="A159" s="2" t="s">
        <v>213</v>
      </c>
      <c r="B159" s="3">
        <v>4</v>
      </c>
      <c r="C159" s="10" t="s">
        <v>106</v>
      </c>
      <c r="D159" s="2" t="s">
        <v>221</v>
      </c>
      <c r="E159" s="2" t="s">
        <v>39</v>
      </c>
      <c r="F159" s="2">
        <v>43</v>
      </c>
      <c r="G159" s="2">
        <v>40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4">
        <f t="shared" si="8"/>
        <v>83</v>
      </c>
    </row>
    <row r="160" spans="1:14" ht="12.75">
      <c r="A160" s="2" t="s">
        <v>213</v>
      </c>
      <c r="B160" s="3">
        <v>5</v>
      </c>
      <c r="C160" s="10" t="s">
        <v>219</v>
      </c>
      <c r="D160" s="2" t="s">
        <v>220</v>
      </c>
      <c r="E160" s="2" t="s">
        <v>164</v>
      </c>
      <c r="F160" s="2">
        <v>44</v>
      </c>
      <c r="G160" s="2">
        <v>37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4">
        <f t="shared" si="8"/>
        <v>81</v>
      </c>
    </row>
    <row r="161" spans="1:14" ht="12.75">
      <c r="A161" s="2" t="s">
        <v>213</v>
      </c>
      <c r="B161" s="3">
        <v>6</v>
      </c>
      <c r="C161" s="10" t="s">
        <v>167</v>
      </c>
      <c r="D161" s="2" t="s">
        <v>225</v>
      </c>
      <c r="E161" s="2" t="s">
        <v>176</v>
      </c>
      <c r="F161" s="2">
        <v>35</v>
      </c>
      <c r="G161" s="2">
        <v>39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4">
        <f t="shared" si="8"/>
        <v>74</v>
      </c>
    </row>
    <row r="162" spans="1:14" ht="12.75">
      <c r="A162" s="2" t="s">
        <v>213</v>
      </c>
      <c r="B162" s="3">
        <v>7</v>
      </c>
      <c r="C162" s="10" t="s">
        <v>145</v>
      </c>
      <c r="D162" s="2" t="s">
        <v>223</v>
      </c>
      <c r="E162" s="2" t="s">
        <v>224</v>
      </c>
      <c r="F162" s="2">
        <v>39</v>
      </c>
      <c r="G162" s="2">
        <v>31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4">
        <f t="shared" si="8"/>
        <v>70</v>
      </c>
    </row>
    <row r="163" spans="1:14" ht="12.75">
      <c r="A163" s="2" t="s">
        <v>213</v>
      </c>
      <c r="B163" s="3">
        <v>8</v>
      </c>
      <c r="C163" s="10" t="s">
        <v>32</v>
      </c>
      <c r="D163" s="2" t="s">
        <v>227</v>
      </c>
      <c r="E163" s="2" t="s">
        <v>19</v>
      </c>
      <c r="F163" s="2">
        <v>32</v>
      </c>
      <c r="G163" s="2">
        <v>28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4">
        <f t="shared" si="8"/>
        <v>60</v>
      </c>
    </row>
    <row r="164" spans="1:14" ht="12.75">
      <c r="A164" s="2" t="s">
        <v>213</v>
      </c>
      <c r="B164" s="3">
        <v>9</v>
      </c>
      <c r="C164" s="10" t="s">
        <v>124</v>
      </c>
      <c r="D164" s="2" t="s">
        <v>353</v>
      </c>
      <c r="E164" s="2" t="s">
        <v>176</v>
      </c>
      <c r="F164" s="2">
        <v>0</v>
      </c>
      <c r="G164" s="2">
        <v>37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4">
        <f t="shared" si="8"/>
        <v>37</v>
      </c>
    </row>
    <row r="165" spans="1:14" ht="12.75">
      <c r="A165" s="2" t="s">
        <v>213</v>
      </c>
      <c r="B165" s="3">
        <v>10</v>
      </c>
      <c r="C165" s="10" t="s">
        <v>20</v>
      </c>
      <c r="D165" s="2" t="s">
        <v>226</v>
      </c>
      <c r="E165" s="2" t="s">
        <v>16</v>
      </c>
      <c r="F165" s="2">
        <v>33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4">
        <f t="shared" si="8"/>
        <v>33</v>
      </c>
    </row>
    <row r="166" spans="1:14" ht="12.75">
      <c r="A166" s="2" t="s">
        <v>213</v>
      </c>
      <c r="B166" s="3">
        <v>11</v>
      </c>
      <c r="C166" s="10" t="s">
        <v>94</v>
      </c>
      <c r="D166" s="2" t="s">
        <v>354</v>
      </c>
      <c r="E166" s="2" t="s">
        <v>271</v>
      </c>
      <c r="F166" s="2">
        <v>0</v>
      </c>
      <c r="G166" s="2">
        <v>32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4">
        <f t="shared" si="8"/>
        <v>32</v>
      </c>
    </row>
    <row r="167" spans="1:14" ht="12.75">
      <c r="A167" s="2" t="s">
        <v>213</v>
      </c>
      <c r="B167" s="3">
        <v>12</v>
      </c>
      <c r="C167" s="10" t="s">
        <v>228</v>
      </c>
      <c r="D167" s="2" t="s">
        <v>229</v>
      </c>
      <c r="E167" s="2" t="s">
        <v>230</v>
      </c>
      <c r="F167" s="2">
        <v>29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4">
        <f t="shared" si="8"/>
        <v>29</v>
      </c>
    </row>
    <row r="168" spans="1:14" ht="12.75">
      <c r="A168" s="2" t="s">
        <v>213</v>
      </c>
      <c r="B168" s="3">
        <v>13</v>
      </c>
      <c r="C168" s="10" t="s">
        <v>14</v>
      </c>
      <c r="D168" s="2" t="s">
        <v>355</v>
      </c>
      <c r="E168" s="2" t="s">
        <v>337</v>
      </c>
      <c r="F168" s="2">
        <v>0</v>
      </c>
      <c r="G168" s="2">
        <v>26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4">
        <f t="shared" si="8"/>
        <v>26</v>
      </c>
    </row>
    <row r="169" spans="1:14" ht="12.75">
      <c r="A169" s="2" t="s">
        <v>213</v>
      </c>
      <c r="B169" s="3">
        <v>14</v>
      </c>
      <c r="C169" s="10" t="s">
        <v>193</v>
      </c>
      <c r="D169" s="2" t="s">
        <v>356</v>
      </c>
      <c r="E169" s="2" t="s">
        <v>349</v>
      </c>
      <c r="F169" s="2">
        <v>0</v>
      </c>
      <c r="G169" s="2">
        <v>26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4">
        <f t="shared" si="8"/>
        <v>26</v>
      </c>
    </row>
    <row r="170" spans="1:14" ht="12.75">
      <c r="A170" s="2" t="s">
        <v>213</v>
      </c>
      <c r="B170" s="3">
        <v>15</v>
      </c>
      <c r="C170" s="10" t="s">
        <v>357</v>
      </c>
      <c r="D170" s="2" t="s">
        <v>358</v>
      </c>
      <c r="E170" s="2" t="s">
        <v>31</v>
      </c>
      <c r="F170" s="2">
        <v>0</v>
      </c>
      <c r="G170" s="2">
        <v>24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4">
        <f t="shared" si="8"/>
        <v>24</v>
      </c>
    </row>
    <row r="171" spans="1:14" ht="12.75">
      <c r="A171" s="2" t="s">
        <v>213</v>
      </c>
      <c r="B171" s="3">
        <v>16</v>
      </c>
      <c r="C171" s="10" t="s">
        <v>149</v>
      </c>
      <c r="D171" s="2" t="s">
        <v>359</v>
      </c>
      <c r="E171" s="2" t="s">
        <v>323</v>
      </c>
      <c r="F171" s="2">
        <v>0</v>
      </c>
      <c r="G171" s="2">
        <v>19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4">
        <f t="shared" si="8"/>
        <v>19</v>
      </c>
    </row>
    <row r="172" spans="1:14" ht="12.75">
      <c r="A172" s="2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</row>
    <row r="173" spans="1:14" ht="12.75">
      <c r="A173" s="4" t="s">
        <v>231</v>
      </c>
      <c r="B173" s="5">
        <v>1</v>
      </c>
      <c r="C173" s="9" t="s">
        <v>129</v>
      </c>
      <c r="D173" s="4" t="s">
        <v>130</v>
      </c>
      <c r="E173" s="4" t="s">
        <v>131</v>
      </c>
      <c r="F173" s="4">
        <v>61</v>
      </c>
      <c r="G173" s="4">
        <v>55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f>SUM(F173:M173)-MIN(F173:M173)</f>
        <v>116</v>
      </c>
    </row>
    <row r="174" spans="1:14" ht="12.75">
      <c r="A174" s="2" t="s">
        <v>231</v>
      </c>
      <c r="B174" s="3">
        <v>2</v>
      </c>
      <c r="C174" s="10" t="s">
        <v>22</v>
      </c>
      <c r="D174" s="2" t="s">
        <v>232</v>
      </c>
      <c r="E174" s="2" t="s">
        <v>233</v>
      </c>
      <c r="F174" s="2">
        <v>60</v>
      </c>
      <c r="G174" s="2">
        <v>55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4">
        <f>SUM(F174:M174)-MIN(F174:M174)</f>
        <v>115</v>
      </c>
    </row>
    <row r="175" spans="1:14" ht="12.75">
      <c r="A175" s="2" t="s">
        <v>231</v>
      </c>
      <c r="B175" s="3">
        <v>3</v>
      </c>
      <c r="C175" s="10" t="s">
        <v>91</v>
      </c>
      <c r="D175" s="2" t="s">
        <v>134</v>
      </c>
      <c r="E175" s="2" t="s">
        <v>36</v>
      </c>
      <c r="F175" s="2">
        <v>52</v>
      </c>
      <c r="G175" s="2">
        <v>42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4">
        <f>SUM(F175:M175)-MIN(F175:M175)</f>
        <v>94</v>
      </c>
    </row>
    <row r="176" spans="1:14" ht="12.75">
      <c r="A176" s="2" t="s">
        <v>231</v>
      </c>
      <c r="B176" s="3">
        <v>4</v>
      </c>
      <c r="C176" s="10" t="s">
        <v>234</v>
      </c>
      <c r="D176" s="2" t="s">
        <v>235</v>
      </c>
      <c r="E176" s="2" t="s">
        <v>236</v>
      </c>
      <c r="F176" s="2">
        <v>45</v>
      </c>
      <c r="G176" s="2">
        <v>43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4">
        <f>SUM(F176:M176)-MIN(F176:M176)</f>
        <v>88</v>
      </c>
    </row>
    <row r="177" spans="1:14" ht="12.75">
      <c r="A177" s="2" t="s">
        <v>231</v>
      </c>
      <c r="B177" s="3">
        <v>5</v>
      </c>
      <c r="C177" s="10" t="s">
        <v>69</v>
      </c>
      <c r="D177" s="2" t="s">
        <v>239</v>
      </c>
      <c r="E177" s="2" t="s">
        <v>240</v>
      </c>
      <c r="F177" s="2">
        <v>41</v>
      </c>
      <c r="G177" s="2">
        <v>41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4">
        <f>SUM(F177:M177)-MIN(F177:M177)</f>
        <v>82</v>
      </c>
    </row>
    <row r="178" spans="1:14" ht="12.75">
      <c r="A178" s="2" t="s">
        <v>231</v>
      </c>
      <c r="B178" s="3">
        <v>6</v>
      </c>
      <c r="C178" s="10" t="s">
        <v>242</v>
      </c>
      <c r="D178" s="2" t="s">
        <v>243</v>
      </c>
      <c r="E178" s="2" t="s">
        <v>137</v>
      </c>
      <c r="F178" s="2">
        <v>36</v>
      </c>
      <c r="G178" s="2">
        <v>36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4">
        <f>SUM(F178:M178)-MIN(F178:M178)</f>
        <v>72</v>
      </c>
    </row>
    <row r="179" spans="1:14" ht="12.75">
      <c r="A179" s="2" t="s">
        <v>231</v>
      </c>
      <c r="B179" s="3">
        <v>7</v>
      </c>
      <c r="C179" s="10" t="s">
        <v>20</v>
      </c>
      <c r="D179" s="2" t="s">
        <v>241</v>
      </c>
      <c r="E179" s="2" t="s">
        <v>19</v>
      </c>
      <c r="F179" s="2">
        <v>38</v>
      </c>
      <c r="G179" s="2">
        <v>31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4">
        <f>SUM(F179:M179)-MIN(F179:M179)</f>
        <v>69</v>
      </c>
    </row>
    <row r="180" spans="1:14" ht="12.75">
      <c r="A180" s="2" t="s">
        <v>231</v>
      </c>
      <c r="B180" s="3">
        <v>8</v>
      </c>
      <c r="C180" s="10" t="s">
        <v>122</v>
      </c>
      <c r="D180" s="2" t="s">
        <v>249</v>
      </c>
      <c r="E180" s="2" t="s">
        <v>131</v>
      </c>
      <c r="F180" s="2">
        <v>23</v>
      </c>
      <c r="G180" s="2">
        <v>36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4">
        <f>SUM(F180:M180)-MIN(F180:M180)</f>
        <v>59</v>
      </c>
    </row>
    <row r="181" spans="1:14" ht="12.75">
      <c r="A181" s="2" t="s">
        <v>231</v>
      </c>
      <c r="B181" s="3">
        <v>9</v>
      </c>
      <c r="C181" s="10" t="s">
        <v>244</v>
      </c>
      <c r="D181" s="2" t="s">
        <v>245</v>
      </c>
      <c r="E181" s="2" t="s">
        <v>19</v>
      </c>
      <c r="F181" s="2">
        <v>33</v>
      </c>
      <c r="G181" s="2">
        <v>24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4">
        <f>SUM(F181:M181)-MIN(F181:M181)</f>
        <v>57</v>
      </c>
    </row>
    <row r="182" spans="1:14" ht="12.75">
      <c r="A182" s="2" t="s">
        <v>231</v>
      </c>
      <c r="B182" s="3">
        <v>10</v>
      </c>
      <c r="C182" s="10" t="s">
        <v>247</v>
      </c>
      <c r="D182" s="2" t="s">
        <v>248</v>
      </c>
      <c r="E182" s="2" t="s">
        <v>39</v>
      </c>
      <c r="F182" s="2">
        <v>10</v>
      </c>
      <c r="G182" s="2">
        <v>40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4">
        <f>SUM(F182:M182)-MIN(F182:M182)</f>
        <v>50</v>
      </c>
    </row>
    <row r="183" spans="1:14" ht="12.75">
      <c r="A183" s="2" t="s">
        <v>231</v>
      </c>
      <c r="B183" s="3">
        <v>11</v>
      </c>
      <c r="C183" s="10" t="s">
        <v>63</v>
      </c>
      <c r="D183" s="2" t="s">
        <v>238</v>
      </c>
      <c r="E183" s="2" t="s">
        <v>16</v>
      </c>
      <c r="F183" s="2">
        <v>39</v>
      </c>
      <c r="G183" s="2">
        <v>10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4">
        <f>SUM(F183:M183)-MIN(F183:M183)</f>
        <v>49</v>
      </c>
    </row>
    <row r="184" spans="1:14" ht="12.75">
      <c r="A184" s="2" t="s">
        <v>231</v>
      </c>
      <c r="B184" s="3">
        <v>12</v>
      </c>
      <c r="C184" s="10" t="s">
        <v>41</v>
      </c>
      <c r="D184" s="2" t="s">
        <v>251</v>
      </c>
      <c r="E184" s="2" t="s">
        <v>19</v>
      </c>
      <c r="F184" s="2">
        <v>21</v>
      </c>
      <c r="G184" s="2">
        <v>27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4">
        <f>SUM(F184:M184)-MIN(F184:M184)</f>
        <v>48</v>
      </c>
    </row>
    <row r="185" spans="1:14" ht="12.75">
      <c r="A185" s="2" t="s">
        <v>231</v>
      </c>
      <c r="B185" s="3">
        <v>13</v>
      </c>
      <c r="C185" s="10" t="s">
        <v>71</v>
      </c>
      <c r="D185" s="2" t="s">
        <v>250</v>
      </c>
      <c r="E185" s="2" t="s">
        <v>36</v>
      </c>
      <c r="F185" s="2">
        <v>22</v>
      </c>
      <c r="G185" s="2">
        <v>21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4">
        <f>SUM(F185:M185)-MIN(F185:M185)</f>
        <v>43</v>
      </c>
    </row>
    <row r="186" spans="1:14" ht="12.75">
      <c r="A186" s="2" t="s">
        <v>231</v>
      </c>
      <c r="B186" s="3">
        <v>14</v>
      </c>
      <c r="C186" s="10" t="s">
        <v>135</v>
      </c>
      <c r="D186" s="2" t="s">
        <v>237</v>
      </c>
      <c r="E186" s="2" t="s">
        <v>19</v>
      </c>
      <c r="F186" s="2">
        <v>41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4">
        <f>SUM(F186:M186)-MIN(F186:M186)</f>
        <v>41</v>
      </c>
    </row>
    <row r="187" spans="1:14" ht="12.75">
      <c r="A187" s="2" t="s">
        <v>231</v>
      </c>
      <c r="B187" s="3">
        <v>15</v>
      </c>
      <c r="C187" s="10" t="s">
        <v>338</v>
      </c>
      <c r="D187" s="2" t="s">
        <v>383</v>
      </c>
      <c r="E187" s="2" t="s">
        <v>176</v>
      </c>
      <c r="F187" s="2">
        <v>0</v>
      </c>
      <c r="G187" s="2">
        <v>40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4">
        <f>SUM(F187:M187)-MIN(F187:M187)</f>
        <v>40</v>
      </c>
    </row>
    <row r="188" spans="1:14" ht="12.75">
      <c r="A188" s="2" t="s">
        <v>231</v>
      </c>
      <c r="B188" s="3">
        <v>16</v>
      </c>
      <c r="C188" s="10" t="s">
        <v>119</v>
      </c>
      <c r="D188" s="2" t="s">
        <v>246</v>
      </c>
      <c r="E188" s="2" t="s">
        <v>36</v>
      </c>
      <c r="F188" s="2">
        <v>32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4">
        <f>SUM(F188:M188)-MIN(F188:M188)</f>
        <v>32</v>
      </c>
    </row>
    <row r="189" spans="1:14" ht="12.75">
      <c r="A189" s="2" t="s">
        <v>231</v>
      </c>
      <c r="B189" s="3">
        <v>17</v>
      </c>
      <c r="C189" s="10" t="s">
        <v>283</v>
      </c>
      <c r="D189" s="2" t="s">
        <v>360</v>
      </c>
      <c r="E189" s="2" t="s">
        <v>331</v>
      </c>
      <c r="F189" s="2">
        <v>0</v>
      </c>
      <c r="G189" s="2">
        <v>32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4">
        <f>SUM(F189:M189)-MIN(F189:M189)</f>
        <v>32</v>
      </c>
    </row>
    <row r="190" spans="1:14" ht="12.75">
      <c r="A190" s="2" t="s">
        <v>231</v>
      </c>
      <c r="B190" s="3">
        <v>18</v>
      </c>
      <c r="C190" s="10" t="s">
        <v>162</v>
      </c>
      <c r="D190" s="2" t="s">
        <v>362</v>
      </c>
      <c r="E190" s="2" t="s">
        <v>301</v>
      </c>
      <c r="F190" s="2">
        <v>0</v>
      </c>
      <c r="G190" s="2">
        <v>31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4">
        <f>SUM(F190:M190)-MIN(F190:M190)</f>
        <v>31</v>
      </c>
    </row>
    <row r="191" spans="1:14" ht="12.75">
      <c r="A191" s="2" t="s">
        <v>231</v>
      </c>
      <c r="B191" s="3">
        <v>19</v>
      </c>
      <c r="C191" s="10" t="s">
        <v>177</v>
      </c>
      <c r="D191" s="2" t="s">
        <v>363</v>
      </c>
      <c r="E191" s="2" t="s">
        <v>271</v>
      </c>
      <c r="F191" s="2">
        <v>0</v>
      </c>
      <c r="G191" s="2">
        <v>22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4">
        <f>SUM(F191:M191)-MIN(F191:M191)</f>
        <v>22</v>
      </c>
    </row>
    <row r="192" spans="1:14" ht="12.75">
      <c r="A192" s="2" t="s">
        <v>231</v>
      </c>
      <c r="B192" s="3">
        <v>20</v>
      </c>
      <c r="C192" s="10" t="s">
        <v>46</v>
      </c>
      <c r="D192" s="2" t="s">
        <v>364</v>
      </c>
      <c r="E192" s="2" t="s">
        <v>271</v>
      </c>
      <c r="F192" s="2">
        <v>0</v>
      </c>
      <c r="G192" s="2">
        <v>21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4">
        <f>SUM(F192:M192)-MIN(F192:M192)</f>
        <v>21</v>
      </c>
    </row>
    <row r="193" spans="1:14" ht="12.75">
      <c r="A193" s="2" t="s">
        <v>231</v>
      </c>
      <c r="B193" s="3">
        <v>21</v>
      </c>
      <c r="C193" s="10" t="s">
        <v>149</v>
      </c>
      <c r="D193" s="2" t="s">
        <v>252</v>
      </c>
      <c r="E193" s="2" t="s">
        <v>19</v>
      </c>
      <c r="F193" s="2">
        <v>20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4">
        <f>SUM(F193:M193)-MIN(F193:M193)</f>
        <v>20</v>
      </c>
    </row>
    <row r="194" spans="1:14" ht="12.75">
      <c r="A194" s="2" t="s">
        <v>231</v>
      </c>
      <c r="B194" s="3">
        <v>22</v>
      </c>
      <c r="C194" s="10" t="s">
        <v>253</v>
      </c>
      <c r="D194" s="2" t="s">
        <v>254</v>
      </c>
      <c r="E194" s="2" t="s">
        <v>19</v>
      </c>
      <c r="F194" s="2">
        <v>20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4">
        <f>SUM(F194:M194)-MIN(F194:M194)</f>
        <v>20</v>
      </c>
    </row>
    <row r="195" spans="1:14" ht="12.75">
      <c r="A195" s="2" t="s">
        <v>231</v>
      </c>
      <c r="B195" s="3">
        <v>23</v>
      </c>
      <c r="C195" s="10" t="s">
        <v>53</v>
      </c>
      <c r="D195" s="2" t="s">
        <v>361</v>
      </c>
      <c r="E195" s="2" t="s">
        <v>43</v>
      </c>
      <c r="F195" s="2">
        <v>0</v>
      </c>
      <c r="G195" s="2">
        <v>10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4">
        <f>SUM(F195:M195)-MIN(F195:M195)</f>
        <v>10</v>
      </c>
    </row>
    <row r="196" spans="1:14" ht="12.75">
      <c r="A196" s="2"/>
      <c r="B196" s="2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</row>
    <row r="197" spans="1:14" ht="12.75">
      <c r="A197" s="4" t="s">
        <v>255</v>
      </c>
      <c r="B197" s="5">
        <v>1</v>
      </c>
      <c r="C197" s="9" t="s">
        <v>197</v>
      </c>
      <c r="D197" s="4" t="s">
        <v>256</v>
      </c>
      <c r="E197" s="4" t="s">
        <v>68</v>
      </c>
      <c r="F197" s="4">
        <v>53</v>
      </c>
      <c r="G197" s="4">
        <v>51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f aca="true" t="shared" si="9" ref="N197:N215">SUM(F197:M197)-MIN(F197:M197)</f>
        <v>104</v>
      </c>
    </row>
    <row r="198" spans="1:14" ht="12.75">
      <c r="A198" s="2" t="s">
        <v>255</v>
      </c>
      <c r="B198" s="6">
        <v>2</v>
      </c>
      <c r="C198" s="10" t="s">
        <v>257</v>
      </c>
      <c r="D198" s="2" t="s">
        <v>258</v>
      </c>
      <c r="E198" s="2" t="s">
        <v>39</v>
      </c>
      <c r="F198" s="2">
        <v>48</v>
      </c>
      <c r="G198" s="2">
        <v>49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4">
        <f t="shared" si="9"/>
        <v>97</v>
      </c>
    </row>
    <row r="199" spans="1:14" ht="12.75">
      <c r="A199" s="2" t="s">
        <v>255</v>
      </c>
      <c r="B199" s="6">
        <v>3</v>
      </c>
      <c r="C199" s="10" t="s">
        <v>78</v>
      </c>
      <c r="D199" s="2" t="s">
        <v>261</v>
      </c>
      <c r="E199" s="2" t="s">
        <v>68</v>
      </c>
      <c r="F199" s="2">
        <v>45</v>
      </c>
      <c r="G199" s="2">
        <v>39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4">
        <f t="shared" si="9"/>
        <v>84</v>
      </c>
    </row>
    <row r="200" spans="1:14" ht="12.75">
      <c r="A200" s="2" t="s">
        <v>255</v>
      </c>
      <c r="B200" s="6">
        <v>4</v>
      </c>
      <c r="C200" s="10" t="s">
        <v>262</v>
      </c>
      <c r="D200" s="2" t="s">
        <v>263</v>
      </c>
      <c r="E200" s="2" t="s">
        <v>164</v>
      </c>
      <c r="F200" s="2">
        <v>43</v>
      </c>
      <c r="G200" s="2">
        <v>39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4">
        <f t="shared" si="9"/>
        <v>82</v>
      </c>
    </row>
    <row r="201" spans="1:14" ht="12.75">
      <c r="A201" s="2" t="s">
        <v>255</v>
      </c>
      <c r="B201" s="6">
        <v>5</v>
      </c>
      <c r="C201" s="10" t="s">
        <v>264</v>
      </c>
      <c r="D201" s="2" t="s">
        <v>265</v>
      </c>
      <c r="E201" s="2" t="s">
        <v>266</v>
      </c>
      <c r="F201" s="2">
        <v>41</v>
      </c>
      <c r="G201" s="2">
        <v>35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4">
        <f t="shared" si="9"/>
        <v>76</v>
      </c>
    </row>
    <row r="202" spans="1:14" ht="12.75">
      <c r="A202" s="2" t="s">
        <v>255</v>
      </c>
      <c r="B202" s="6">
        <v>6</v>
      </c>
      <c r="C202" s="10" t="s">
        <v>59</v>
      </c>
      <c r="D202" s="2" t="s">
        <v>269</v>
      </c>
      <c r="E202" s="2" t="s">
        <v>16</v>
      </c>
      <c r="F202" s="2">
        <v>31</v>
      </c>
      <c r="G202" s="2">
        <v>39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4">
        <f t="shared" si="9"/>
        <v>70</v>
      </c>
    </row>
    <row r="203" spans="1:14" ht="12.75">
      <c r="A203" s="2" t="s">
        <v>255</v>
      </c>
      <c r="B203" s="6">
        <v>7</v>
      </c>
      <c r="C203" s="10" t="s">
        <v>34</v>
      </c>
      <c r="D203" s="2" t="s">
        <v>132</v>
      </c>
      <c r="E203" s="2" t="s">
        <v>133</v>
      </c>
      <c r="F203" s="2">
        <v>34</v>
      </c>
      <c r="G203" s="2">
        <v>30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4">
        <f t="shared" si="9"/>
        <v>64</v>
      </c>
    </row>
    <row r="204" spans="1:14" ht="12.75">
      <c r="A204" s="2" t="s">
        <v>255</v>
      </c>
      <c r="B204" s="6">
        <v>8</v>
      </c>
      <c r="C204" s="10" t="s">
        <v>214</v>
      </c>
      <c r="D204" s="2" t="s">
        <v>365</v>
      </c>
      <c r="E204" s="2" t="s">
        <v>337</v>
      </c>
      <c r="F204" s="2">
        <v>0</v>
      </c>
      <c r="G204" s="2">
        <v>56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4">
        <f t="shared" si="9"/>
        <v>56</v>
      </c>
    </row>
    <row r="205" spans="1:14" ht="12.75">
      <c r="A205" s="2" t="s">
        <v>255</v>
      </c>
      <c r="B205" s="6">
        <v>9</v>
      </c>
      <c r="C205" s="10" t="s">
        <v>267</v>
      </c>
      <c r="D205" s="2" t="s">
        <v>268</v>
      </c>
      <c r="E205" s="2" t="s">
        <v>236</v>
      </c>
      <c r="F205" s="2">
        <v>35</v>
      </c>
      <c r="G205" s="2">
        <v>20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4">
        <f t="shared" si="9"/>
        <v>55</v>
      </c>
    </row>
    <row r="206" spans="1:14" ht="12.75">
      <c r="A206" s="2" t="s">
        <v>255</v>
      </c>
      <c r="B206" s="6">
        <v>10</v>
      </c>
      <c r="C206" s="10" t="s">
        <v>41</v>
      </c>
      <c r="D206" s="2" t="s">
        <v>270</v>
      </c>
      <c r="E206" s="2" t="s">
        <v>271</v>
      </c>
      <c r="F206" s="2">
        <v>26</v>
      </c>
      <c r="G206" s="2">
        <v>22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4">
        <f t="shared" si="9"/>
        <v>48</v>
      </c>
    </row>
    <row r="207" spans="1:14" ht="12.75">
      <c r="A207" s="2" t="s">
        <v>255</v>
      </c>
      <c r="B207" s="6">
        <v>11</v>
      </c>
      <c r="C207" s="10" t="s">
        <v>89</v>
      </c>
      <c r="D207" s="2" t="s">
        <v>128</v>
      </c>
      <c r="E207" s="2" t="s">
        <v>19</v>
      </c>
      <c r="F207" s="2">
        <v>26</v>
      </c>
      <c r="G207" s="2">
        <v>21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4">
        <f t="shared" si="9"/>
        <v>47</v>
      </c>
    </row>
    <row r="208" spans="1:14" ht="12.75">
      <c r="A208" s="2" t="s">
        <v>255</v>
      </c>
      <c r="B208" s="6">
        <v>12</v>
      </c>
      <c r="C208" s="10" t="s">
        <v>259</v>
      </c>
      <c r="D208" s="2" t="s">
        <v>260</v>
      </c>
      <c r="E208" s="2" t="s">
        <v>65</v>
      </c>
      <c r="F208" s="2">
        <v>46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4">
        <f t="shared" si="9"/>
        <v>46</v>
      </c>
    </row>
    <row r="209" spans="1:14" ht="12.75">
      <c r="A209" s="2" t="s">
        <v>255</v>
      </c>
      <c r="B209" s="6">
        <v>13</v>
      </c>
      <c r="C209" s="10" t="s">
        <v>55</v>
      </c>
      <c r="D209" s="2" t="s">
        <v>366</v>
      </c>
      <c r="E209" s="2" t="s">
        <v>31</v>
      </c>
      <c r="F209" s="2">
        <v>0</v>
      </c>
      <c r="G209" s="2">
        <v>42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4">
        <f t="shared" si="9"/>
        <v>42</v>
      </c>
    </row>
    <row r="210" spans="1:14" ht="12.75">
      <c r="A210" s="2" t="s">
        <v>255</v>
      </c>
      <c r="B210" s="6">
        <v>14</v>
      </c>
      <c r="C210" s="10" t="s">
        <v>189</v>
      </c>
      <c r="D210" s="2" t="s">
        <v>367</v>
      </c>
      <c r="E210" s="2" t="s">
        <v>349</v>
      </c>
      <c r="F210" s="2">
        <v>0</v>
      </c>
      <c r="G210" s="2">
        <v>39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4">
        <f t="shared" si="9"/>
        <v>39</v>
      </c>
    </row>
    <row r="211" spans="1:14" ht="12.75">
      <c r="A211" s="2" t="s">
        <v>255</v>
      </c>
      <c r="B211" s="6">
        <v>15</v>
      </c>
      <c r="C211" s="10" t="s">
        <v>187</v>
      </c>
      <c r="D211" s="2" t="s">
        <v>368</v>
      </c>
      <c r="E211" s="2" t="s">
        <v>43</v>
      </c>
      <c r="F211" s="2">
        <v>0</v>
      </c>
      <c r="G211" s="2">
        <v>36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4">
        <f t="shared" si="9"/>
        <v>36</v>
      </c>
    </row>
    <row r="212" spans="1:14" ht="12.75">
      <c r="A212" s="2" t="s">
        <v>255</v>
      </c>
      <c r="B212" s="6">
        <v>16</v>
      </c>
      <c r="C212" s="10" t="s">
        <v>74</v>
      </c>
      <c r="D212" s="2" t="s">
        <v>369</v>
      </c>
      <c r="E212" s="2" t="s">
        <v>240</v>
      </c>
      <c r="F212" s="2">
        <v>0</v>
      </c>
      <c r="G212" s="2">
        <v>30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4">
        <f t="shared" si="9"/>
        <v>30</v>
      </c>
    </row>
    <row r="213" spans="1:14" ht="12.75">
      <c r="A213" s="2" t="s">
        <v>255</v>
      </c>
      <c r="B213" s="6">
        <v>17</v>
      </c>
      <c r="C213" s="10" t="s">
        <v>219</v>
      </c>
      <c r="D213" s="2" t="s">
        <v>272</v>
      </c>
      <c r="E213" s="2" t="s">
        <v>10</v>
      </c>
      <c r="F213" s="2">
        <v>26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4">
        <f t="shared" si="9"/>
        <v>26</v>
      </c>
    </row>
    <row r="214" spans="1:14" ht="12.75">
      <c r="A214" s="2" t="s">
        <v>255</v>
      </c>
      <c r="B214" s="6">
        <v>18</v>
      </c>
      <c r="C214" s="10" t="s">
        <v>370</v>
      </c>
      <c r="D214" s="2" t="s">
        <v>371</v>
      </c>
      <c r="E214" s="2" t="s">
        <v>240</v>
      </c>
      <c r="F214" s="2">
        <v>0</v>
      </c>
      <c r="G214" s="2">
        <v>24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4">
        <f t="shared" si="9"/>
        <v>24</v>
      </c>
    </row>
    <row r="215" spans="1:14" ht="12.75">
      <c r="A215" s="2" t="s">
        <v>255</v>
      </c>
      <c r="B215" s="3">
        <v>19</v>
      </c>
      <c r="C215" s="10" t="s">
        <v>253</v>
      </c>
      <c r="D215" s="2" t="s">
        <v>372</v>
      </c>
      <c r="E215" s="2" t="s">
        <v>131</v>
      </c>
      <c r="F215" s="2">
        <v>0</v>
      </c>
      <c r="G215" s="2">
        <v>22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4">
        <f t="shared" si="9"/>
        <v>22</v>
      </c>
    </row>
    <row r="216" spans="1:14" ht="12.75">
      <c r="A216" s="2"/>
      <c r="B216" s="2"/>
      <c r="C216" s="1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</row>
    <row r="217" spans="1:14" s="15" customFormat="1" ht="12.75">
      <c r="A217" s="4" t="s">
        <v>273</v>
      </c>
      <c r="B217" s="5">
        <v>1</v>
      </c>
      <c r="C217" s="9" t="s">
        <v>147</v>
      </c>
      <c r="D217" s="4" t="s">
        <v>277</v>
      </c>
      <c r="E217" s="4" t="s">
        <v>137</v>
      </c>
      <c r="F217" s="4">
        <v>46</v>
      </c>
      <c r="G217" s="4">
        <v>46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f aca="true" t="shared" si="10" ref="N217:N241">SUM(F217:M217)-MIN(F217:M217)</f>
        <v>92</v>
      </c>
    </row>
    <row r="218" spans="1:14" s="14" customFormat="1" ht="12.75">
      <c r="A218" s="12" t="s">
        <v>273</v>
      </c>
      <c r="B218" s="6">
        <v>2</v>
      </c>
      <c r="C218" s="13" t="s">
        <v>22</v>
      </c>
      <c r="D218" s="12" t="s">
        <v>274</v>
      </c>
      <c r="E218" s="12" t="s">
        <v>164</v>
      </c>
      <c r="F218" s="12">
        <v>55</v>
      </c>
      <c r="G218" s="12">
        <v>37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4">
        <f t="shared" si="10"/>
        <v>92</v>
      </c>
    </row>
    <row r="219" spans="1:14" ht="12.75">
      <c r="A219" s="2" t="s">
        <v>273</v>
      </c>
      <c r="B219" s="3">
        <v>3</v>
      </c>
      <c r="C219" s="10" t="s">
        <v>106</v>
      </c>
      <c r="D219" s="2" t="s">
        <v>286</v>
      </c>
      <c r="E219" s="2" t="s">
        <v>19</v>
      </c>
      <c r="F219" s="2">
        <v>42</v>
      </c>
      <c r="G219" s="2">
        <v>47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4">
        <f t="shared" si="10"/>
        <v>89</v>
      </c>
    </row>
    <row r="220" spans="1:14" ht="12.75">
      <c r="A220" s="2" t="s">
        <v>273</v>
      </c>
      <c r="B220" s="3">
        <v>4</v>
      </c>
      <c r="C220" s="10" t="s">
        <v>27</v>
      </c>
      <c r="D220" s="2" t="s">
        <v>285</v>
      </c>
      <c r="E220" s="2" t="s">
        <v>19</v>
      </c>
      <c r="F220" s="2">
        <v>37</v>
      </c>
      <c r="G220" s="2">
        <v>50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4">
        <f t="shared" si="10"/>
        <v>87</v>
      </c>
    </row>
    <row r="221" spans="1:14" ht="12.75">
      <c r="A221" s="2" t="s">
        <v>273</v>
      </c>
      <c r="B221" s="6">
        <v>5</v>
      </c>
      <c r="C221" s="10" t="s">
        <v>135</v>
      </c>
      <c r="D221" s="2" t="s">
        <v>282</v>
      </c>
      <c r="E221" s="2" t="s">
        <v>117</v>
      </c>
      <c r="F221" s="2">
        <v>41</v>
      </c>
      <c r="G221" s="2">
        <v>45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4">
        <f t="shared" si="10"/>
        <v>86</v>
      </c>
    </row>
    <row r="222" spans="1:14" ht="12.75">
      <c r="A222" s="2" t="s">
        <v>273</v>
      </c>
      <c r="B222" s="3">
        <v>6</v>
      </c>
      <c r="C222" s="10" t="s">
        <v>283</v>
      </c>
      <c r="D222" s="2" t="s">
        <v>284</v>
      </c>
      <c r="E222" s="2" t="s">
        <v>39</v>
      </c>
      <c r="F222" s="2">
        <v>39</v>
      </c>
      <c r="G222" s="2">
        <v>44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4">
        <f t="shared" si="10"/>
        <v>83</v>
      </c>
    </row>
    <row r="223" spans="1:14" ht="12.75">
      <c r="A223" s="2" t="s">
        <v>273</v>
      </c>
      <c r="B223" s="3">
        <v>7</v>
      </c>
      <c r="C223" s="10" t="s">
        <v>122</v>
      </c>
      <c r="D223" s="2" t="s">
        <v>278</v>
      </c>
      <c r="E223" s="2" t="s">
        <v>39</v>
      </c>
      <c r="F223" s="2">
        <v>43</v>
      </c>
      <c r="G223" s="2">
        <v>34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4">
        <f t="shared" si="10"/>
        <v>77</v>
      </c>
    </row>
    <row r="224" spans="1:14" ht="12.75">
      <c r="A224" s="2" t="s">
        <v>273</v>
      </c>
      <c r="B224" s="6">
        <v>8</v>
      </c>
      <c r="C224" s="10" t="s">
        <v>101</v>
      </c>
      <c r="D224" s="2" t="s">
        <v>292</v>
      </c>
      <c r="E224" s="2" t="s">
        <v>26</v>
      </c>
      <c r="F224" s="2">
        <v>30</v>
      </c>
      <c r="G224" s="2">
        <v>37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4">
        <f t="shared" si="10"/>
        <v>67</v>
      </c>
    </row>
    <row r="225" spans="1:14" ht="12.75">
      <c r="A225" s="2" t="s">
        <v>273</v>
      </c>
      <c r="B225" s="3">
        <v>9</v>
      </c>
      <c r="C225" s="10" t="s">
        <v>294</v>
      </c>
      <c r="D225" s="2" t="s">
        <v>295</v>
      </c>
      <c r="E225" s="2" t="s">
        <v>164</v>
      </c>
      <c r="F225" s="2">
        <v>23</v>
      </c>
      <c r="G225" s="2">
        <v>32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4">
        <f t="shared" si="10"/>
        <v>55</v>
      </c>
    </row>
    <row r="226" spans="1:14" ht="12.75">
      <c r="A226" s="2" t="s">
        <v>273</v>
      </c>
      <c r="B226" s="3">
        <v>10</v>
      </c>
      <c r="C226" s="10" t="s">
        <v>185</v>
      </c>
      <c r="D226" s="2" t="s">
        <v>375</v>
      </c>
      <c r="E226" s="2" t="s">
        <v>137</v>
      </c>
      <c r="F226" s="2">
        <v>0</v>
      </c>
      <c r="G226" s="2">
        <v>52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4">
        <f t="shared" si="10"/>
        <v>52</v>
      </c>
    </row>
    <row r="227" spans="1:14" ht="12.75">
      <c r="A227" s="2" t="s">
        <v>273</v>
      </c>
      <c r="B227" s="6">
        <v>11</v>
      </c>
      <c r="C227" s="10" t="s">
        <v>275</v>
      </c>
      <c r="D227" s="2" t="s">
        <v>276</v>
      </c>
      <c r="E227" s="2" t="s">
        <v>26</v>
      </c>
      <c r="F227" s="2">
        <v>46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4">
        <f t="shared" si="10"/>
        <v>46</v>
      </c>
    </row>
    <row r="228" spans="1:14" ht="12.75">
      <c r="A228" s="2" t="s">
        <v>273</v>
      </c>
      <c r="B228" s="3">
        <v>12</v>
      </c>
      <c r="C228" s="10" t="s">
        <v>279</v>
      </c>
      <c r="D228" s="2" t="s">
        <v>280</v>
      </c>
      <c r="E228" s="2" t="s">
        <v>281</v>
      </c>
      <c r="F228" s="2">
        <v>46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4">
        <f t="shared" si="10"/>
        <v>46</v>
      </c>
    </row>
    <row r="229" spans="1:14" ht="12.75">
      <c r="A229" s="2" t="s">
        <v>273</v>
      </c>
      <c r="B229" s="3">
        <v>13</v>
      </c>
      <c r="C229" s="10" t="s">
        <v>297</v>
      </c>
      <c r="D229" s="2" t="s">
        <v>298</v>
      </c>
      <c r="E229" s="2" t="s">
        <v>117</v>
      </c>
      <c r="F229" s="2">
        <v>21</v>
      </c>
      <c r="G229" s="2">
        <v>24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4">
        <f t="shared" si="10"/>
        <v>45</v>
      </c>
    </row>
    <row r="230" spans="1:14" ht="12.75">
      <c r="A230" s="2" t="s">
        <v>273</v>
      </c>
      <c r="B230" s="6">
        <v>14</v>
      </c>
      <c r="C230" s="10" t="s">
        <v>373</v>
      </c>
      <c r="D230" s="2" t="s">
        <v>374</v>
      </c>
      <c r="E230" s="2" t="s">
        <v>68</v>
      </c>
      <c r="F230" s="2">
        <v>0</v>
      </c>
      <c r="G230" s="2">
        <v>45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4">
        <f t="shared" si="10"/>
        <v>45</v>
      </c>
    </row>
    <row r="231" spans="1:14" ht="12.75">
      <c r="A231" s="2" t="s">
        <v>273</v>
      </c>
      <c r="B231" s="3">
        <v>15</v>
      </c>
      <c r="C231" s="10" t="s">
        <v>69</v>
      </c>
      <c r="D231" s="2" t="s">
        <v>299</v>
      </c>
      <c r="E231" s="2" t="s">
        <v>164</v>
      </c>
      <c r="F231" s="2">
        <v>20</v>
      </c>
      <c r="G231" s="2">
        <v>23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4">
        <f t="shared" si="10"/>
        <v>43</v>
      </c>
    </row>
    <row r="232" spans="1:14" ht="12.75">
      <c r="A232" s="2" t="s">
        <v>273</v>
      </c>
      <c r="B232" s="3">
        <v>16</v>
      </c>
      <c r="C232" s="10" t="s">
        <v>49</v>
      </c>
      <c r="D232" s="2" t="s">
        <v>300</v>
      </c>
      <c r="E232" s="2" t="s">
        <v>301</v>
      </c>
      <c r="F232" s="2">
        <v>20</v>
      </c>
      <c r="G232" s="2">
        <v>21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4">
        <f t="shared" si="10"/>
        <v>41</v>
      </c>
    </row>
    <row r="233" spans="1:14" ht="12.75">
      <c r="A233" s="2" t="s">
        <v>273</v>
      </c>
      <c r="B233" s="6">
        <v>17</v>
      </c>
      <c r="C233" s="10" t="s">
        <v>287</v>
      </c>
      <c r="D233" s="2" t="s">
        <v>288</v>
      </c>
      <c r="E233" s="2" t="s">
        <v>289</v>
      </c>
      <c r="F233" s="2">
        <v>35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4">
        <f t="shared" si="10"/>
        <v>35</v>
      </c>
    </row>
    <row r="234" spans="1:14" ht="12.75">
      <c r="A234" s="2" t="s">
        <v>273</v>
      </c>
      <c r="B234" s="3">
        <v>18</v>
      </c>
      <c r="C234" s="10" t="s">
        <v>177</v>
      </c>
      <c r="D234" s="2" t="s">
        <v>376</v>
      </c>
      <c r="E234" s="2" t="s">
        <v>240</v>
      </c>
      <c r="F234" s="2">
        <v>0</v>
      </c>
      <c r="G234" s="2">
        <v>30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4">
        <f t="shared" si="10"/>
        <v>30</v>
      </c>
    </row>
    <row r="235" spans="1:14" ht="12.75">
      <c r="A235" s="2" t="s">
        <v>273</v>
      </c>
      <c r="B235" s="3">
        <v>19</v>
      </c>
      <c r="C235" s="10" t="s">
        <v>8</v>
      </c>
      <c r="D235" s="2" t="s">
        <v>293</v>
      </c>
      <c r="E235" s="2" t="s">
        <v>39</v>
      </c>
      <c r="F235" s="2">
        <v>24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4">
        <f t="shared" si="10"/>
        <v>24</v>
      </c>
    </row>
    <row r="236" spans="1:14" ht="12.75">
      <c r="A236" s="2" t="s">
        <v>273</v>
      </c>
      <c r="B236" s="6">
        <v>20</v>
      </c>
      <c r="C236" s="10" t="s">
        <v>377</v>
      </c>
      <c r="D236" s="2" t="s">
        <v>378</v>
      </c>
      <c r="E236" s="2" t="s">
        <v>379</v>
      </c>
      <c r="F236" s="2">
        <v>0</v>
      </c>
      <c r="G236" s="2">
        <v>23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4">
        <f t="shared" si="10"/>
        <v>23</v>
      </c>
    </row>
    <row r="237" spans="1:14" ht="12.75">
      <c r="A237" s="2" t="s">
        <v>273</v>
      </c>
      <c r="B237" s="3">
        <v>21</v>
      </c>
      <c r="C237" s="10" t="s">
        <v>129</v>
      </c>
      <c r="D237" s="2" t="s">
        <v>296</v>
      </c>
      <c r="E237" s="2" t="s">
        <v>164</v>
      </c>
      <c r="F237" s="2">
        <v>22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4">
        <f t="shared" si="10"/>
        <v>22</v>
      </c>
    </row>
    <row r="238" spans="1:14" ht="12.75">
      <c r="A238" s="2" t="s">
        <v>273</v>
      </c>
      <c r="B238" s="3">
        <v>22</v>
      </c>
      <c r="C238" s="10" t="s">
        <v>380</v>
      </c>
      <c r="D238" s="2" t="s">
        <v>381</v>
      </c>
      <c r="E238" s="2" t="s">
        <v>68</v>
      </c>
      <c r="F238" s="2">
        <v>0</v>
      </c>
      <c r="G238" s="2">
        <v>22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4">
        <f t="shared" si="10"/>
        <v>22</v>
      </c>
    </row>
    <row r="239" spans="1:14" ht="12.75">
      <c r="A239" s="2" t="s">
        <v>273</v>
      </c>
      <c r="B239" s="6">
        <v>23</v>
      </c>
      <c r="C239" s="10" t="s">
        <v>97</v>
      </c>
      <c r="D239" s="2" t="s">
        <v>382</v>
      </c>
      <c r="E239" s="2" t="s">
        <v>19</v>
      </c>
      <c r="F239" s="2">
        <v>0</v>
      </c>
      <c r="G239" s="2">
        <v>20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4">
        <f t="shared" si="10"/>
        <v>20</v>
      </c>
    </row>
    <row r="240" spans="1:14" ht="12.75">
      <c r="A240" s="2" t="s">
        <v>273</v>
      </c>
      <c r="B240" s="3">
        <v>24</v>
      </c>
      <c r="C240" s="10" t="s">
        <v>302</v>
      </c>
      <c r="D240" s="2" t="s">
        <v>303</v>
      </c>
      <c r="E240" s="2" t="s">
        <v>19</v>
      </c>
      <c r="F240" s="2">
        <v>17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4">
        <f t="shared" si="10"/>
        <v>17</v>
      </c>
    </row>
    <row r="241" spans="1:14" ht="12.75">
      <c r="A241" s="2" t="s">
        <v>273</v>
      </c>
      <c r="B241" s="3">
        <v>25</v>
      </c>
      <c r="C241" s="10" t="s">
        <v>14</v>
      </c>
      <c r="D241" s="2" t="s">
        <v>290</v>
      </c>
      <c r="E241" s="2" t="s">
        <v>291</v>
      </c>
      <c r="F241" s="2">
        <v>10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4">
        <f t="shared" si="10"/>
        <v>10</v>
      </c>
    </row>
    <row r="242" spans="1:14" ht="12.75">
      <c r="A242" s="2"/>
      <c r="B242" s="2"/>
      <c r="C242" s="1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4" ht="12.75">
      <c r="A244" t="s">
        <v>304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Holubova</dc:creator>
  <cp:keywords/>
  <dc:description/>
  <cp:lastModifiedBy>Holubova</cp:lastModifiedBy>
  <cp:lastPrinted>2013-05-27T13:26:48Z</cp:lastPrinted>
  <dcterms:created xsi:type="dcterms:W3CDTF">2013-05-04T13:36:55Z</dcterms:created>
  <dcterms:modified xsi:type="dcterms:W3CDTF">2013-05-27T18:41:29Z</dcterms:modified>
  <cp:category/>
  <cp:version/>
  <cp:contentType/>
  <cp:contentStatus/>
</cp:coreProperties>
</file>